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15F878B-F5E5-4AD4-ADAD-C1E32FFD8B80}" xr6:coauthVersionLast="47" xr6:coauthVersionMax="47" xr10:uidLastSave="{00000000-0000-0000-0000-000000000000}"/>
  <bookViews>
    <workbookView xWindow="-120" yWindow="-120" windowWidth="28830" windowHeight="13305" xr2:uid="{00000000-000D-0000-FFFF-FFFF00000000}"/>
  </bookViews>
  <sheets>
    <sheet name="Wstęp" sheetId="2" r:id="rId1"/>
    <sheet name="Adresowanie względne" sheetId="3" r:id="rId2"/>
    <sheet name="Tablice" sheetId="5" r:id="rId3"/>
    <sheet name="Tabliczka mnożenia" sheetId="4" r:id="rId4"/>
    <sheet name="Dochody 2009" sheetId="1" r:id="rId5"/>
    <sheet name="Cennik" sheetId="32" r:id="rId6"/>
    <sheet name="Cennik link" sheetId="18748" r:id="rId7"/>
    <sheet name="Impreza" sheetId="596" r:id="rId8"/>
    <sheet name="opis" sheetId="23280" r:id="rId9"/>
    <sheet name="Tabliczka" sheetId="51282" r:id="rId10"/>
    <sheet name="Cennik materiałowy" sheetId="26116" r:id="rId11"/>
    <sheet name="Kontrola poprawności" sheetId="51281" r:id="rId12"/>
    <sheet name="Teoria czasu" sheetId="51283" r:id="rId13"/>
    <sheet name="Data i czas" sheetId="26672" r:id="rId14"/>
    <sheet name="Opis (2)" sheetId="51284" r:id="rId15"/>
    <sheet name="Akwizycja" sheetId="34252" r:id="rId16"/>
    <sheet name="Edycja tabeli" sheetId="51285" r:id="rId17"/>
    <sheet name="Filtrowanie" sheetId="51276" r:id="rId18"/>
    <sheet name="Baza danych" sheetId="8" r:id="rId19"/>
    <sheet name="Tabela przestawna" sheetId="50" r:id="rId20"/>
    <sheet name="Produkty" sheetId="51277" r:id="rId21"/>
    <sheet name="Miesiące_rozliczenie" sheetId="51278" r:id="rId22"/>
    <sheet name="Wypożyczalnia" sheetId="51280" r:id="rId23"/>
    <sheet name="Biblioteka" sheetId="51286" r:id="rId24"/>
  </sheets>
  <externalReferences>
    <externalReference r:id="rId25"/>
  </externalReferences>
  <definedNames>
    <definedName name="_xlnm._FilterDatabase" localSheetId="18" hidden="1">'Baza danych'!$A$4:$G$205</definedName>
    <definedName name="_xlnm._FilterDatabase" localSheetId="17" hidden="1">Filtrowanie!$B$8:$F$14</definedName>
    <definedName name="abc">Impreza!$G$23</definedName>
    <definedName name="Access_Button" hidden="1">"baza_Baza_danych_Lista"</definedName>
    <definedName name="AccessDatabase" hidden="1">"C:\WINDOWS\Profiles\zbych\Pulpit\baza.mdb"</definedName>
    <definedName name="baza_Baza_danych_Lista">'Baza danych'!$A$4:$G$67</definedName>
    <definedName name="_xlnm.Criteria" localSheetId="18">'Baza danych'!#REF!</definedName>
    <definedName name="obszar">[1]Arkusz3!$B$4:$G$12</definedName>
    <definedName name="_xlnm.Extract" localSheetId="18">'Baza danych'!#REF!</definedName>
    <definedName name="_xlnm.Extract" localSheetId="17">Filtrowanie!$B$19:$F$19</definedName>
    <definedName name="zakres">[1]Arkusz3!$B$4:$G$12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51280" l="1"/>
  <c r="L6" i="51280"/>
  <c r="L7" i="51280"/>
  <c r="L8" i="51280"/>
  <c r="L9" i="51280"/>
  <c r="L10" i="51280"/>
  <c r="L11" i="51280"/>
  <c r="L12" i="51280"/>
  <c r="L13" i="51280"/>
  <c r="L14" i="51280"/>
  <c r="L15" i="51280"/>
  <c r="L16" i="51280"/>
  <c r="L17" i="51280"/>
  <c r="L18" i="51280"/>
  <c r="L19" i="51280"/>
  <c r="L4" i="51280"/>
  <c r="K5" i="51280"/>
  <c r="K6" i="51280"/>
  <c r="K7" i="51280"/>
  <c r="K8" i="51280"/>
  <c r="K9" i="51280"/>
  <c r="K10" i="51280"/>
  <c r="K11" i="51280"/>
  <c r="K12" i="51280"/>
  <c r="K13" i="51280"/>
  <c r="K14" i="51280"/>
  <c r="K15" i="51280"/>
  <c r="K16" i="51280"/>
  <c r="K17" i="51280"/>
  <c r="K18" i="51280"/>
  <c r="K19" i="51280"/>
  <c r="K4" i="51280"/>
  <c r="D7" i="4"/>
  <c r="E7" i="4"/>
  <c r="F7" i="4"/>
  <c r="G7" i="4"/>
  <c r="H7" i="4"/>
  <c r="I7" i="4"/>
  <c r="J7" i="4"/>
  <c r="K7" i="4"/>
  <c r="L7" i="4"/>
  <c r="M7" i="4"/>
  <c r="D8" i="4"/>
  <c r="E8" i="4"/>
  <c r="F8" i="4"/>
  <c r="G8" i="4"/>
  <c r="H8" i="4"/>
  <c r="I8" i="4"/>
  <c r="J8" i="4"/>
  <c r="K8" i="4"/>
  <c r="L8" i="4"/>
  <c r="M8" i="4"/>
  <c r="D9" i="4"/>
  <c r="E9" i="4"/>
  <c r="F9" i="4"/>
  <c r="G9" i="4"/>
  <c r="H9" i="4"/>
  <c r="I9" i="4"/>
  <c r="J9" i="4"/>
  <c r="K9" i="4"/>
  <c r="L9" i="4"/>
  <c r="M9" i="4"/>
  <c r="D10" i="4"/>
  <c r="E10" i="4"/>
  <c r="F10" i="4"/>
  <c r="G10" i="4"/>
  <c r="H10" i="4"/>
  <c r="I10" i="4"/>
  <c r="J10" i="4"/>
  <c r="K10" i="4"/>
  <c r="L10" i="4"/>
  <c r="M10" i="4"/>
  <c r="D11" i="4"/>
  <c r="E11" i="4"/>
  <c r="F11" i="4"/>
  <c r="G11" i="4"/>
  <c r="H11" i="4"/>
  <c r="I11" i="4"/>
  <c r="J11" i="4"/>
  <c r="K11" i="4"/>
  <c r="L11" i="4"/>
  <c r="M11" i="4"/>
  <c r="D12" i="4"/>
  <c r="E12" i="4"/>
  <c r="F12" i="4"/>
  <c r="G12" i="4"/>
  <c r="H12" i="4"/>
  <c r="I12" i="4"/>
  <c r="J12" i="4"/>
  <c r="K12" i="4"/>
  <c r="L12" i="4"/>
  <c r="M12" i="4"/>
  <c r="D13" i="4"/>
  <c r="E13" i="4"/>
  <c r="F13" i="4"/>
  <c r="G13" i="4"/>
  <c r="H13" i="4"/>
  <c r="I13" i="4"/>
  <c r="J13" i="4"/>
  <c r="K13" i="4"/>
  <c r="L13" i="4"/>
  <c r="M13" i="4"/>
  <c r="D14" i="4"/>
  <c r="E14" i="4"/>
  <c r="F14" i="4"/>
  <c r="G14" i="4"/>
  <c r="H14" i="4"/>
  <c r="I14" i="4"/>
  <c r="J14" i="4"/>
  <c r="K14" i="4"/>
  <c r="L14" i="4"/>
  <c r="M14" i="4"/>
  <c r="D15" i="4"/>
  <c r="E15" i="4"/>
  <c r="F15" i="4"/>
  <c r="G15" i="4"/>
  <c r="H15" i="4"/>
  <c r="I15" i="4"/>
  <c r="J15" i="4"/>
  <c r="K15" i="4"/>
  <c r="L15" i="4"/>
  <c r="M15" i="4"/>
  <c r="E6" i="4"/>
  <c r="F6" i="4"/>
  <c r="G6" i="4"/>
  <c r="H6" i="4"/>
  <c r="I6" i="4"/>
  <c r="J6" i="4"/>
  <c r="K6" i="4"/>
  <c r="L6" i="4"/>
  <c r="M6" i="4"/>
  <c r="D6" i="4"/>
  <c r="G17" i="5128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Skwarna Grzegorz</author>
  </authors>
  <commentList>
    <comment ref="A4" authorId="0" shapeId="0" xr:uid="{00000000-0006-0000-0200-000001000000}">
      <text>
        <r>
          <rPr>
            <b/>
            <sz val="8"/>
            <color indexed="81"/>
            <rFont val="Tahoma"/>
            <charset val="238"/>
          </rPr>
          <t>jabłka</t>
        </r>
      </text>
    </comment>
    <comment ref="B4" authorId="0" shapeId="0" xr:uid="{00000000-0006-0000-0200-000002000000}">
      <text>
        <r>
          <rPr>
            <b/>
            <sz val="8"/>
            <color indexed="81"/>
            <rFont val="Tahoma"/>
            <charset val="238"/>
          </rPr>
          <t>morele</t>
        </r>
      </text>
    </comment>
    <comment ref="C4" authorId="0" shapeId="0" xr:uid="{00000000-0006-0000-0200-000003000000}">
      <text>
        <r>
          <rPr>
            <b/>
            <sz val="8"/>
            <color indexed="81"/>
            <rFont val="Tahoma"/>
            <charset val="238"/>
          </rPr>
          <t>agrest</t>
        </r>
      </text>
    </comment>
    <comment ref="E4" authorId="0" shapeId="0" xr:uid="{00000000-0006-0000-0200-000004000000}">
      <text>
        <r>
          <rPr>
            <b/>
            <sz val="8"/>
            <color indexed="81"/>
            <rFont val="Tahoma"/>
            <charset val="238"/>
          </rPr>
          <t>jabłka</t>
        </r>
      </text>
    </comment>
    <comment ref="F4" authorId="0" shapeId="0" xr:uid="{00000000-0006-0000-0200-000005000000}">
      <text>
        <r>
          <rPr>
            <b/>
            <sz val="8"/>
            <color indexed="81"/>
            <rFont val="Tahoma"/>
            <charset val="238"/>
          </rPr>
          <t>morele</t>
        </r>
      </text>
    </comment>
    <comment ref="G4" authorId="0" shapeId="0" xr:uid="{00000000-0006-0000-0200-000006000000}">
      <text>
        <r>
          <rPr>
            <b/>
            <sz val="8"/>
            <color indexed="81"/>
            <rFont val="Tahoma"/>
            <charset val="238"/>
          </rPr>
          <t>agrest</t>
        </r>
      </text>
    </comment>
    <comment ref="I4" authorId="0" shapeId="0" xr:uid="{00000000-0006-0000-0200-000007000000}">
      <text>
        <r>
          <rPr>
            <b/>
            <sz val="8"/>
            <color indexed="81"/>
            <rFont val="Tahoma"/>
            <charset val="238"/>
          </rPr>
          <t>jabłka</t>
        </r>
      </text>
    </comment>
    <comment ref="J4" authorId="0" shapeId="0" xr:uid="{00000000-0006-0000-0200-000008000000}">
      <text>
        <r>
          <rPr>
            <b/>
            <sz val="8"/>
            <color indexed="81"/>
            <rFont val="Tahoma"/>
            <charset val="238"/>
          </rPr>
          <t>morele</t>
        </r>
      </text>
    </comment>
    <comment ref="K4" authorId="0" shapeId="0" xr:uid="{00000000-0006-0000-0200-000009000000}">
      <text>
        <r>
          <rPr>
            <b/>
            <sz val="8"/>
            <color indexed="81"/>
            <rFont val="Tahoma"/>
            <charset val="238"/>
          </rPr>
          <t>agrest</t>
        </r>
      </text>
    </comment>
    <comment ref="A5" authorId="0" shapeId="0" xr:uid="{00000000-0006-0000-0200-00000A000000}">
      <text>
        <r>
          <rPr>
            <b/>
            <sz val="8"/>
            <color indexed="81"/>
            <rFont val="Tahoma"/>
            <charset val="238"/>
          </rPr>
          <t>gruszki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B5" authorId="0" shapeId="0" xr:uid="{00000000-0006-0000-0200-00000B000000}">
      <text>
        <r>
          <rPr>
            <b/>
            <sz val="8"/>
            <color indexed="81"/>
            <rFont val="Tahoma"/>
            <charset val="238"/>
          </rPr>
          <t>brzoskwinie</t>
        </r>
      </text>
    </comment>
    <comment ref="C5" authorId="0" shapeId="0" xr:uid="{00000000-0006-0000-0200-00000C000000}">
      <text>
        <r>
          <rPr>
            <b/>
            <sz val="8"/>
            <color indexed="81"/>
            <rFont val="Tahoma"/>
            <charset val="238"/>
          </rPr>
          <t xml:space="preserve">maliny
</t>
        </r>
      </text>
    </comment>
    <comment ref="E5" authorId="0" shapeId="0" xr:uid="{00000000-0006-0000-0200-00000D000000}">
      <text>
        <r>
          <rPr>
            <b/>
            <sz val="8"/>
            <color indexed="81"/>
            <rFont val="Tahoma"/>
            <charset val="238"/>
          </rPr>
          <t>gruszki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5" authorId="0" shapeId="0" xr:uid="{00000000-0006-0000-0200-00000E000000}">
      <text>
        <r>
          <rPr>
            <b/>
            <sz val="8"/>
            <color indexed="81"/>
            <rFont val="Tahoma"/>
            <charset val="238"/>
          </rPr>
          <t>brzoskwinie</t>
        </r>
      </text>
    </comment>
    <comment ref="G5" authorId="0" shapeId="0" xr:uid="{00000000-0006-0000-0200-00000F000000}">
      <text>
        <r>
          <rPr>
            <b/>
            <sz val="8"/>
            <color indexed="81"/>
            <rFont val="Tahoma"/>
            <charset val="238"/>
          </rPr>
          <t xml:space="preserve">maliny
</t>
        </r>
      </text>
    </comment>
    <comment ref="I5" authorId="0" shapeId="0" xr:uid="{00000000-0006-0000-0200-000010000000}">
      <text>
        <r>
          <rPr>
            <b/>
            <sz val="8"/>
            <color indexed="81"/>
            <rFont val="Tahoma"/>
            <charset val="238"/>
          </rPr>
          <t>gruszki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J5" authorId="0" shapeId="0" xr:uid="{00000000-0006-0000-0200-000011000000}">
      <text>
        <r>
          <rPr>
            <b/>
            <sz val="8"/>
            <color indexed="81"/>
            <rFont val="Tahoma"/>
            <charset val="238"/>
          </rPr>
          <t>brzoskwinie</t>
        </r>
      </text>
    </comment>
    <comment ref="K5" authorId="0" shapeId="0" xr:uid="{00000000-0006-0000-0200-000012000000}">
      <text>
        <r>
          <rPr>
            <b/>
            <sz val="8"/>
            <color indexed="81"/>
            <rFont val="Tahoma"/>
            <charset val="238"/>
          </rPr>
          <t xml:space="preserve">maliny
</t>
        </r>
      </text>
    </comment>
    <comment ref="A6" authorId="0" shapeId="0" xr:uid="{00000000-0006-0000-0200-000013000000}">
      <text>
        <r>
          <rPr>
            <b/>
            <sz val="8"/>
            <color indexed="81"/>
            <rFont val="Tahoma"/>
            <charset val="238"/>
          </rPr>
          <t>wiśnie</t>
        </r>
      </text>
    </comment>
    <comment ref="B6" authorId="0" shapeId="0" xr:uid="{00000000-0006-0000-0200-000014000000}">
      <text>
        <r>
          <rPr>
            <b/>
            <sz val="8"/>
            <color indexed="81"/>
            <rFont val="Tahoma"/>
            <charset val="238"/>
          </rPr>
          <t>jagody</t>
        </r>
      </text>
    </comment>
    <comment ref="C6" authorId="0" shapeId="0" xr:uid="{00000000-0006-0000-0200-000015000000}">
      <text>
        <r>
          <rPr>
            <b/>
            <sz val="8"/>
            <color indexed="81"/>
            <rFont val="Tahoma"/>
            <charset val="238"/>
          </rPr>
          <t>banany</t>
        </r>
      </text>
    </comment>
    <comment ref="E6" authorId="0" shapeId="0" xr:uid="{00000000-0006-0000-0200-000016000000}">
      <text>
        <r>
          <rPr>
            <b/>
            <sz val="8"/>
            <color indexed="81"/>
            <rFont val="Tahoma"/>
            <charset val="238"/>
          </rPr>
          <t>wiśnie</t>
        </r>
      </text>
    </comment>
    <comment ref="F6" authorId="0" shapeId="0" xr:uid="{00000000-0006-0000-0200-000017000000}">
      <text>
        <r>
          <rPr>
            <b/>
            <sz val="8"/>
            <color indexed="81"/>
            <rFont val="Tahoma"/>
            <charset val="238"/>
          </rPr>
          <t>jagody</t>
        </r>
      </text>
    </comment>
    <comment ref="G6" authorId="0" shapeId="0" xr:uid="{00000000-0006-0000-0200-000018000000}">
      <text>
        <r>
          <rPr>
            <b/>
            <sz val="8"/>
            <color indexed="81"/>
            <rFont val="Tahoma"/>
            <charset val="238"/>
          </rPr>
          <t>banany</t>
        </r>
      </text>
    </comment>
    <comment ref="I6" authorId="0" shapeId="0" xr:uid="{00000000-0006-0000-0200-000019000000}">
      <text>
        <r>
          <rPr>
            <b/>
            <sz val="8"/>
            <color indexed="81"/>
            <rFont val="Tahoma"/>
            <charset val="238"/>
          </rPr>
          <t>wiśnie</t>
        </r>
      </text>
    </comment>
    <comment ref="J6" authorId="0" shapeId="0" xr:uid="{00000000-0006-0000-0200-00001A000000}">
      <text>
        <r>
          <rPr>
            <b/>
            <sz val="8"/>
            <color indexed="81"/>
            <rFont val="Tahoma"/>
            <charset val="238"/>
          </rPr>
          <t>jagody</t>
        </r>
      </text>
    </comment>
    <comment ref="K6" authorId="0" shapeId="0" xr:uid="{00000000-0006-0000-0200-00001B000000}">
      <text>
        <r>
          <rPr>
            <b/>
            <sz val="8"/>
            <color indexed="81"/>
            <rFont val="Tahoma"/>
            <charset val="238"/>
          </rPr>
          <t>banany</t>
        </r>
      </text>
    </comment>
    <comment ref="A7" authorId="0" shapeId="0" xr:uid="{00000000-0006-0000-0200-00001C000000}">
      <text>
        <r>
          <rPr>
            <b/>
            <sz val="8"/>
            <color indexed="81"/>
            <rFont val="Tahoma"/>
            <charset val="238"/>
          </rPr>
          <t>śliwki</t>
        </r>
      </text>
    </comment>
    <comment ref="B7" authorId="0" shapeId="0" xr:uid="{00000000-0006-0000-0200-00001D000000}">
      <text>
        <r>
          <rPr>
            <b/>
            <sz val="8"/>
            <color indexed="81"/>
            <rFont val="Tahoma"/>
            <charset val="238"/>
          </rPr>
          <t>truskawki</t>
        </r>
      </text>
    </comment>
    <comment ref="C7" authorId="0" shapeId="0" xr:uid="{00000000-0006-0000-0200-00001E000000}">
      <text>
        <r>
          <rPr>
            <b/>
            <sz val="8"/>
            <color indexed="81"/>
            <rFont val="Tahoma"/>
            <charset val="238"/>
          </rPr>
          <t>pomarańcze</t>
        </r>
      </text>
    </comment>
    <comment ref="E7" authorId="0" shapeId="0" xr:uid="{00000000-0006-0000-0200-00001F000000}">
      <text>
        <r>
          <rPr>
            <b/>
            <sz val="8"/>
            <color indexed="81"/>
            <rFont val="Tahoma"/>
            <charset val="238"/>
          </rPr>
          <t>śliwki</t>
        </r>
      </text>
    </comment>
    <comment ref="F7" authorId="0" shapeId="0" xr:uid="{00000000-0006-0000-0200-000020000000}">
      <text>
        <r>
          <rPr>
            <b/>
            <sz val="8"/>
            <color indexed="81"/>
            <rFont val="Tahoma"/>
            <charset val="238"/>
          </rPr>
          <t>truskawki</t>
        </r>
      </text>
    </comment>
    <comment ref="G7" authorId="0" shapeId="0" xr:uid="{00000000-0006-0000-0200-000021000000}">
      <text>
        <r>
          <rPr>
            <b/>
            <sz val="8"/>
            <color indexed="81"/>
            <rFont val="Tahoma"/>
            <charset val="238"/>
          </rPr>
          <t>pomarańcze</t>
        </r>
      </text>
    </comment>
    <comment ref="I7" authorId="0" shapeId="0" xr:uid="{00000000-0006-0000-0200-000022000000}">
      <text>
        <r>
          <rPr>
            <b/>
            <sz val="8"/>
            <color indexed="81"/>
            <rFont val="Tahoma"/>
            <charset val="238"/>
          </rPr>
          <t>śliwki</t>
        </r>
      </text>
    </comment>
    <comment ref="J7" authorId="0" shapeId="0" xr:uid="{00000000-0006-0000-0200-000023000000}">
      <text>
        <r>
          <rPr>
            <b/>
            <sz val="8"/>
            <color indexed="81"/>
            <rFont val="Tahoma"/>
            <charset val="238"/>
          </rPr>
          <t>truskawki</t>
        </r>
      </text>
    </comment>
    <comment ref="K7" authorId="0" shapeId="0" xr:uid="{00000000-0006-0000-0200-000024000000}">
      <text>
        <r>
          <rPr>
            <b/>
            <sz val="8"/>
            <color indexed="81"/>
            <rFont val="Tahoma"/>
            <charset val="238"/>
          </rPr>
          <t>pomarańcze</t>
        </r>
      </text>
    </comment>
    <comment ref="A8" authorId="0" shapeId="0" xr:uid="{00000000-0006-0000-0200-000025000000}">
      <text>
        <r>
          <rPr>
            <b/>
            <sz val="8"/>
            <color indexed="81"/>
            <rFont val="Tahoma"/>
            <charset val="238"/>
          </rPr>
          <t>czereśnie</t>
        </r>
      </text>
    </comment>
    <comment ref="B8" authorId="0" shapeId="0" xr:uid="{00000000-0006-0000-0200-000026000000}">
      <text>
        <r>
          <rPr>
            <b/>
            <sz val="8"/>
            <color indexed="81"/>
            <rFont val="Tahoma"/>
            <charset val="238"/>
          </rPr>
          <t>porzeczki</t>
        </r>
      </text>
    </comment>
    <comment ref="C8" authorId="0" shapeId="0" xr:uid="{00000000-0006-0000-0200-000027000000}">
      <text>
        <r>
          <rPr>
            <b/>
            <sz val="8"/>
            <color indexed="81"/>
            <rFont val="Tahoma"/>
            <charset val="238"/>
          </rPr>
          <t>borówki</t>
        </r>
      </text>
    </comment>
    <comment ref="E8" authorId="0" shapeId="0" xr:uid="{00000000-0006-0000-0200-000028000000}">
      <text>
        <r>
          <rPr>
            <b/>
            <sz val="8"/>
            <color indexed="81"/>
            <rFont val="Tahoma"/>
            <charset val="238"/>
          </rPr>
          <t>czereśnie</t>
        </r>
      </text>
    </comment>
    <comment ref="F8" authorId="0" shapeId="0" xr:uid="{00000000-0006-0000-0200-000029000000}">
      <text>
        <r>
          <rPr>
            <b/>
            <sz val="8"/>
            <color indexed="81"/>
            <rFont val="Tahoma"/>
            <charset val="238"/>
          </rPr>
          <t>porzeczki</t>
        </r>
      </text>
    </comment>
    <comment ref="G8" authorId="0" shapeId="0" xr:uid="{00000000-0006-0000-0200-00002A000000}">
      <text>
        <r>
          <rPr>
            <b/>
            <sz val="8"/>
            <color indexed="81"/>
            <rFont val="Tahoma"/>
            <charset val="238"/>
          </rPr>
          <t>borówki</t>
        </r>
      </text>
    </comment>
    <comment ref="I8" authorId="0" shapeId="0" xr:uid="{00000000-0006-0000-0200-00002B000000}">
      <text>
        <r>
          <rPr>
            <b/>
            <sz val="8"/>
            <color indexed="81"/>
            <rFont val="Tahoma"/>
            <charset val="238"/>
          </rPr>
          <t>czereśnie</t>
        </r>
      </text>
    </comment>
    <comment ref="J8" authorId="0" shapeId="0" xr:uid="{00000000-0006-0000-0200-00002C000000}">
      <text>
        <r>
          <rPr>
            <b/>
            <sz val="8"/>
            <color indexed="81"/>
            <rFont val="Tahoma"/>
            <charset val="238"/>
          </rPr>
          <t>porzeczki</t>
        </r>
      </text>
    </comment>
    <comment ref="K8" authorId="0" shapeId="0" xr:uid="{00000000-0006-0000-0200-00002D000000}">
      <text>
        <r>
          <rPr>
            <b/>
            <sz val="8"/>
            <color indexed="81"/>
            <rFont val="Tahoma"/>
            <charset val="238"/>
          </rPr>
          <t>borówki</t>
        </r>
      </text>
    </comment>
    <comment ref="F12" authorId="0" shapeId="0" xr:uid="{00000000-0006-0000-0200-00002E000000}">
      <text>
        <r>
          <rPr>
            <b/>
            <sz val="8"/>
            <color indexed="81"/>
            <rFont val="Tahoma"/>
            <charset val="238"/>
          </rPr>
          <t>Przelicznik kursu dolara</t>
        </r>
      </text>
    </comment>
    <comment ref="I12" authorId="0" shapeId="0" xr:uid="{00000000-0006-0000-0200-00002F000000}">
      <text>
        <r>
          <rPr>
            <b/>
            <sz val="8"/>
            <color indexed="81"/>
            <rFont val="Tahoma"/>
            <charset val="238"/>
          </rPr>
          <t>jabłka</t>
        </r>
      </text>
    </comment>
    <comment ref="J12" authorId="0" shapeId="0" xr:uid="{00000000-0006-0000-0200-000030000000}">
      <text>
        <r>
          <rPr>
            <b/>
            <sz val="8"/>
            <color indexed="81"/>
            <rFont val="Tahoma"/>
            <charset val="238"/>
          </rPr>
          <t>morele</t>
        </r>
      </text>
    </comment>
    <comment ref="K12" authorId="0" shapeId="0" xr:uid="{00000000-0006-0000-0200-000031000000}">
      <text>
        <r>
          <rPr>
            <b/>
            <sz val="8"/>
            <color indexed="81"/>
            <rFont val="Tahoma"/>
            <charset val="238"/>
          </rPr>
          <t>agrest</t>
        </r>
      </text>
    </comment>
    <comment ref="I13" authorId="0" shapeId="0" xr:uid="{00000000-0006-0000-0200-000032000000}">
      <text>
        <r>
          <rPr>
            <b/>
            <sz val="8"/>
            <color indexed="81"/>
            <rFont val="Tahoma"/>
            <charset val="238"/>
          </rPr>
          <t>gruszki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J13" authorId="0" shapeId="0" xr:uid="{00000000-0006-0000-0200-000033000000}">
      <text>
        <r>
          <rPr>
            <b/>
            <sz val="8"/>
            <color indexed="81"/>
            <rFont val="Tahoma"/>
            <charset val="238"/>
          </rPr>
          <t>brzoskwinie</t>
        </r>
      </text>
    </comment>
    <comment ref="K13" authorId="0" shapeId="0" xr:uid="{00000000-0006-0000-0200-000034000000}">
      <text>
        <r>
          <rPr>
            <b/>
            <sz val="8"/>
            <color indexed="81"/>
            <rFont val="Tahoma"/>
            <charset val="238"/>
          </rPr>
          <t xml:space="preserve">maliny
</t>
        </r>
      </text>
    </comment>
    <comment ref="I14" authorId="0" shapeId="0" xr:uid="{00000000-0006-0000-0200-000035000000}">
      <text>
        <r>
          <rPr>
            <b/>
            <sz val="8"/>
            <color indexed="81"/>
            <rFont val="Tahoma"/>
            <charset val="238"/>
          </rPr>
          <t>wiśnie</t>
        </r>
      </text>
    </comment>
    <comment ref="J14" authorId="0" shapeId="0" xr:uid="{00000000-0006-0000-0200-000036000000}">
      <text>
        <r>
          <rPr>
            <b/>
            <sz val="8"/>
            <color indexed="81"/>
            <rFont val="Tahoma"/>
            <charset val="238"/>
          </rPr>
          <t>jagody</t>
        </r>
      </text>
    </comment>
    <comment ref="K14" authorId="0" shapeId="0" xr:uid="{00000000-0006-0000-0200-000037000000}">
      <text>
        <r>
          <rPr>
            <b/>
            <sz val="8"/>
            <color indexed="81"/>
            <rFont val="Tahoma"/>
            <charset val="238"/>
          </rPr>
          <t>banany</t>
        </r>
      </text>
    </comment>
    <comment ref="I15" authorId="0" shapeId="0" xr:uid="{00000000-0006-0000-0200-000038000000}">
      <text>
        <r>
          <rPr>
            <b/>
            <sz val="8"/>
            <color indexed="81"/>
            <rFont val="Tahoma"/>
            <charset val="238"/>
          </rPr>
          <t>śliwki</t>
        </r>
      </text>
    </comment>
    <comment ref="J15" authorId="0" shapeId="0" xr:uid="{00000000-0006-0000-0200-000039000000}">
      <text>
        <r>
          <rPr>
            <b/>
            <sz val="8"/>
            <color indexed="81"/>
            <rFont val="Tahoma"/>
            <charset val="238"/>
          </rPr>
          <t>truskawki</t>
        </r>
      </text>
    </comment>
    <comment ref="K15" authorId="0" shapeId="0" xr:uid="{00000000-0006-0000-0200-00003A000000}">
      <text>
        <r>
          <rPr>
            <b/>
            <sz val="8"/>
            <color indexed="81"/>
            <rFont val="Tahoma"/>
            <charset val="238"/>
          </rPr>
          <t>pomarańcze</t>
        </r>
      </text>
    </comment>
    <comment ref="I16" authorId="0" shapeId="0" xr:uid="{00000000-0006-0000-0200-00003B000000}">
      <text>
        <r>
          <rPr>
            <b/>
            <sz val="8"/>
            <color indexed="81"/>
            <rFont val="Tahoma"/>
            <charset val="238"/>
          </rPr>
          <t>czereśnie</t>
        </r>
      </text>
    </comment>
    <comment ref="J16" authorId="0" shapeId="0" xr:uid="{00000000-0006-0000-0200-00003C000000}">
      <text>
        <r>
          <rPr>
            <b/>
            <sz val="8"/>
            <color indexed="81"/>
            <rFont val="Tahoma"/>
            <charset val="238"/>
          </rPr>
          <t>porzeczki</t>
        </r>
      </text>
    </comment>
    <comment ref="K16" authorId="0" shapeId="0" xr:uid="{00000000-0006-0000-0200-00003D000000}">
      <text>
        <r>
          <rPr>
            <b/>
            <sz val="8"/>
            <color indexed="81"/>
            <rFont val="Tahoma"/>
            <charset val="238"/>
          </rPr>
          <t>borówki</t>
        </r>
      </text>
    </comment>
    <comment ref="B20" authorId="0" shapeId="0" xr:uid="{00000000-0006-0000-0200-00003E000000}">
      <text>
        <r>
          <rPr>
            <b/>
            <sz val="8"/>
            <color indexed="81"/>
            <rFont val="Tahoma"/>
            <charset val="238"/>
          </rPr>
          <t>marża na jabłka, morele, agrest</t>
        </r>
      </text>
    </comment>
    <comment ref="E20" authorId="0" shapeId="0" xr:uid="{00000000-0006-0000-0200-00003F000000}">
      <text>
        <r>
          <rPr>
            <b/>
            <sz val="8"/>
            <color indexed="81"/>
            <rFont val="Tahoma"/>
            <charset val="238"/>
          </rPr>
          <t>jabłka</t>
        </r>
      </text>
    </comment>
    <comment ref="F20" authorId="0" shapeId="0" xr:uid="{00000000-0006-0000-0200-000040000000}">
      <text>
        <r>
          <rPr>
            <b/>
            <sz val="8"/>
            <color indexed="81"/>
            <rFont val="Tahoma"/>
            <charset val="238"/>
          </rPr>
          <t>morele</t>
        </r>
      </text>
    </comment>
    <comment ref="G20" authorId="0" shapeId="0" xr:uid="{00000000-0006-0000-0200-000041000000}">
      <text>
        <r>
          <rPr>
            <b/>
            <sz val="8"/>
            <color indexed="81"/>
            <rFont val="Tahoma"/>
            <charset val="238"/>
          </rPr>
          <t>agrest</t>
        </r>
      </text>
    </comment>
    <comment ref="B21" authorId="0" shapeId="0" xr:uid="{00000000-0006-0000-0200-000042000000}">
      <text>
        <r>
          <rPr>
            <b/>
            <sz val="8"/>
            <color indexed="81"/>
            <rFont val="Tahoma"/>
            <charset val="238"/>
          </rPr>
          <t>marża na gruszki, brzoskwinie, maliny itd..</t>
        </r>
      </text>
    </comment>
    <comment ref="E21" authorId="0" shapeId="0" xr:uid="{00000000-0006-0000-0200-000043000000}">
      <text>
        <r>
          <rPr>
            <b/>
            <sz val="8"/>
            <color indexed="81"/>
            <rFont val="Tahoma"/>
            <charset val="238"/>
          </rPr>
          <t>gruszki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F21" authorId="0" shapeId="0" xr:uid="{00000000-0006-0000-0200-000044000000}">
      <text>
        <r>
          <rPr>
            <b/>
            <sz val="8"/>
            <color indexed="81"/>
            <rFont val="Tahoma"/>
            <charset val="238"/>
          </rPr>
          <t>brzoskwinie</t>
        </r>
      </text>
    </comment>
    <comment ref="G21" authorId="0" shapeId="0" xr:uid="{00000000-0006-0000-0200-000045000000}">
      <text>
        <r>
          <rPr>
            <b/>
            <sz val="8"/>
            <color indexed="81"/>
            <rFont val="Tahoma"/>
            <charset val="238"/>
          </rPr>
          <t xml:space="preserve">maliny
</t>
        </r>
      </text>
    </comment>
    <comment ref="E22" authorId="0" shapeId="0" xr:uid="{00000000-0006-0000-0200-000046000000}">
      <text>
        <r>
          <rPr>
            <b/>
            <sz val="8"/>
            <color indexed="81"/>
            <rFont val="Tahoma"/>
            <charset val="238"/>
          </rPr>
          <t>wiśnie</t>
        </r>
      </text>
    </comment>
    <comment ref="F22" authorId="0" shapeId="0" xr:uid="{00000000-0006-0000-0200-000047000000}">
      <text>
        <r>
          <rPr>
            <b/>
            <sz val="8"/>
            <color indexed="81"/>
            <rFont val="Tahoma"/>
            <charset val="238"/>
          </rPr>
          <t>jagody</t>
        </r>
      </text>
    </comment>
    <comment ref="G22" authorId="0" shapeId="0" xr:uid="{00000000-0006-0000-0200-000048000000}">
      <text>
        <r>
          <rPr>
            <b/>
            <sz val="8"/>
            <color indexed="81"/>
            <rFont val="Tahoma"/>
            <charset val="238"/>
          </rPr>
          <t>banany</t>
        </r>
      </text>
    </comment>
    <comment ref="E23" authorId="0" shapeId="0" xr:uid="{00000000-0006-0000-0200-000049000000}">
      <text>
        <r>
          <rPr>
            <b/>
            <sz val="8"/>
            <color indexed="81"/>
            <rFont val="Tahoma"/>
            <charset val="238"/>
          </rPr>
          <t>śliwki</t>
        </r>
      </text>
    </comment>
    <comment ref="F23" authorId="0" shapeId="0" xr:uid="{00000000-0006-0000-0200-00004A000000}">
      <text>
        <r>
          <rPr>
            <b/>
            <sz val="8"/>
            <color indexed="81"/>
            <rFont val="Tahoma"/>
            <charset val="238"/>
          </rPr>
          <t>truskawki</t>
        </r>
      </text>
    </comment>
    <comment ref="G23" authorId="0" shapeId="0" xr:uid="{00000000-0006-0000-0200-00004B000000}">
      <text>
        <r>
          <rPr>
            <b/>
            <sz val="8"/>
            <color indexed="81"/>
            <rFont val="Tahoma"/>
            <charset val="238"/>
          </rPr>
          <t>pomarańcze</t>
        </r>
      </text>
    </comment>
    <comment ref="E24" authorId="0" shapeId="0" xr:uid="{00000000-0006-0000-0200-00004C000000}">
      <text>
        <r>
          <rPr>
            <b/>
            <sz val="8"/>
            <color indexed="81"/>
            <rFont val="Tahoma"/>
            <charset val="238"/>
          </rPr>
          <t>czereśnie</t>
        </r>
      </text>
    </comment>
    <comment ref="F24" authorId="0" shapeId="0" xr:uid="{00000000-0006-0000-0200-00004D000000}">
      <text>
        <r>
          <rPr>
            <b/>
            <sz val="8"/>
            <color indexed="81"/>
            <rFont val="Tahoma"/>
            <charset val="238"/>
          </rPr>
          <t>porzeczki</t>
        </r>
      </text>
    </comment>
    <comment ref="G24" authorId="0" shapeId="0" xr:uid="{00000000-0006-0000-0200-00004E000000}">
      <text>
        <r>
          <rPr>
            <b/>
            <sz val="8"/>
            <color indexed="81"/>
            <rFont val="Tahoma"/>
            <charset val="238"/>
          </rPr>
          <t>borówki</t>
        </r>
      </text>
    </comment>
    <comment ref="I30" authorId="0" shapeId="0" xr:uid="{00000000-0006-0000-0200-00004F000000}">
      <text>
        <r>
          <rPr>
            <b/>
            <sz val="8"/>
            <color indexed="81"/>
            <rFont val="Tahoma"/>
            <charset val="238"/>
          </rPr>
          <t>jabłka</t>
        </r>
      </text>
    </comment>
    <comment ref="J30" authorId="0" shapeId="0" xr:uid="{00000000-0006-0000-0200-000050000000}">
      <text>
        <r>
          <rPr>
            <b/>
            <sz val="8"/>
            <color indexed="81"/>
            <rFont val="Tahoma"/>
            <charset val="238"/>
          </rPr>
          <t>morele</t>
        </r>
      </text>
    </comment>
    <comment ref="K30" authorId="0" shapeId="0" xr:uid="{00000000-0006-0000-0200-000051000000}">
      <text>
        <r>
          <rPr>
            <b/>
            <sz val="8"/>
            <color indexed="81"/>
            <rFont val="Tahoma"/>
            <charset val="238"/>
          </rPr>
          <t>agrest</t>
        </r>
      </text>
    </comment>
    <comment ref="I31" authorId="0" shapeId="0" xr:uid="{00000000-0006-0000-0200-000052000000}">
      <text>
        <r>
          <rPr>
            <b/>
            <sz val="8"/>
            <color indexed="81"/>
            <rFont val="Tahoma"/>
            <charset val="238"/>
          </rPr>
          <t>gruszki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J31" authorId="0" shapeId="0" xr:uid="{00000000-0006-0000-0200-000053000000}">
      <text>
        <r>
          <rPr>
            <b/>
            <sz val="8"/>
            <color indexed="81"/>
            <rFont val="Tahoma"/>
            <charset val="238"/>
          </rPr>
          <t>brzoskwinie</t>
        </r>
      </text>
    </comment>
    <comment ref="K31" authorId="0" shapeId="0" xr:uid="{00000000-0006-0000-0200-000054000000}">
      <text>
        <r>
          <rPr>
            <b/>
            <sz val="8"/>
            <color indexed="81"/>
            <rFont val="Tahoma"/>
            <charset val="238"/>
          </rPr>
          <t xml:space="preserve">maliny
</t>
        </r>
      </text>
    </comment>
    <comment ref="I32" authorId="0" shapeId="0" xr:uid="{00000000-0006-0000-0200-000055000000}">
      <text>
        <r>
          <rPr>
            <b/>
            <sz val="8"/>
            <color indexed="81"/>
            <rFont val="Tahoma"/>
            <charset val="238"/>
          </rPr>
          <t>wiśnie</t>
        </r>
      </text>
    </comment>
    <comment ref="J32" authorId="0" shapeId="0" xr:uid="{00000000-0006-0000-0200-000056000000}">
      <text>
        <r>
          <rPr>
            <b/>
            <sz val="8"/>
            <color indexed="81"/>
            <rFont val="Tahoma"/>
            <charset val="238"/>
          </rPr>
          <t>jagody</t>
        </r>
      </text>
    </comment>
    <comment ref="K32" authorId="0" shapeId="0" xr:uid="{00000000-0006-0000-0200-000057000000}">
      <text>
        <r>
          <rPr>
            <b/>
            <sz val="8"/>
            <color indexed="81"/>
            <rFont val="Tahoma"/>
            <charset val="238"/>
          </rPr>
          <t>banany</t>
        </r>
      </text>
    </comment>
    <comment ref="I33" authorId="0" shapeId="0" xr:uid="{00000000-0006-0000-0200-000058000000}">
      <text>
        <r>
          <rPr>
            <b/>
            <sz val="8"/>
            <color indexed="81"/>
            <rFont val="Tahoma"/>
            <charset val="238"/>
          </rPr>
          <t>śliwki</t>
        </r>
      </text>
    </comment>
    <comment ref="J33" authorId="0" shapeId="0" xr:uid="{00000000-0006-0000-0200-000059000000}">
      <text>
        <r>
          <rPr>
            <b/>
            <sz val="8"/>
            <color indexed="81"/>
            <rFont val="Tahoma"/>
            <charset val="238"/>
          </rPr>
          <t>truskawki</t>
        </r>
      </text>
    </comment>
    <comment ref="K33" authorId="0" shapeId="0" xr:uid="{00000000-0006-0000-0200-00005A000000}">
      <text>
        <r>
          <rPr>
            <b/>
            <sz val="8"/>
            <color indexed="81"/>
            <rFont val="Tahoma"/>
            <charset val="238"/>
          </rPr>
          <t>pomarańcze</t>
        </r>
      </text>
    </comment>
    <comment ref="I34" authorId="0" shapeId="0" xr:uid="{00000000-0006-0000-0200-00005B000000}">
      <text>
        <r>
          <rPr>
            <b/>
            <sz val="8"/>
            <color indexed="81"/>
            <rFont val="Tahoma"/>
            <charset val="238"/>
          </rPr>
          <t>czereśnie</t>
        </r>
      </text>
    </comment>
    <comment ref="J34" authorId="0" shapeId="0" xr:uid="{00000000-0006-0000-0200-00005C000000}">
      <text>
        <r>
          <rPr>
            <b/>
            <sz val="8"/>
            <color indexed="81"/>
            <rFont val="Tahoma"/>
            <charset val="238"/>
          </rPr>
          <t>porzeczki</t>
        </r>
      </text>
    </comment>
    <comment ref="K34" authorId="0" shapeId="0" xr:uid="{00000000-0006-0000-0200-00005D000000}">
      <text>
        <r>
          <rPr>
            <b/>
            <sz val="8"/>
            <color indexed="81"/>
            <rFont val="Tahoma"/>
            <charset val="238"/>
          </rPr>
          <t>borówki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Skwarna Grzegorz</author>
  </authors>
  <commentList>
    <comment ref="D6" authorId="0" shapeId="0" xr:uid="{00000000-0006-0000-0700-000001000000}">
      <text>
        <r>
          <rPr>
            <b/>
            <sz val="8"/>
            <color indexed="81"/>
            <rFont val="Tahoma"/>
            <charset val="238"/>
          </rPr>
          <t>Przewidujemy, ile zje danej potrawy jedna osoba.</t>
        </r>
      </text>
    </comment>
    <comment ref="E6" authorId="0" shapeId="0" xr:uid="{00000000-0006-0000-0700-000002000000}">
      <text>
        <r>
          <rPr>
            <b/>
            <sz val="8"/>
            <color indexed="81"/>
            <rFont val="Tahoma"/>
            <charset val="238"/>
          </rPr>
          <t>Ile wszyscy goście zjedzą danej potrawy</t>
        </r>
      </text>
    </comment>
    <comment ref="F6" authorId="0" shapeId="0" xr:uid="{00000000-0006-0000-0700-000003000000}">
      <text>
        <r>
          <rPr>
            <b/>
            <sz val="8"/>
            <color indexed="81"/>
            <rFont val="Tahoma"/>
            <charset val="238"/>
          </rPr>
          <t>Ile musimy wydać  pieniędzy na jakąś potrawę</t>
        </r>
      </text>
    </comment>
    <comment ref="G6" authorId="0" shapeId="0" xr:uid="{00000000-0006-0000-0700-000004000000}">
      <text>
        <r>
          <rPr>
            <b/>
            <sz val="8"/>
            <color indexed="81"/>
            <rFont val="Tahoma"/>
            <charset val="238"/>
          </rPr>
          <t>Jaki udział procentowy stanowi koszt danej potrawy do kosztu całkowitego imprezy.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Skwarna Grzegorz</author>
  </authors>
  <commentList>
    <comment ref="D5" authorId="0" shapeId="0" xr:uid="{00000000-0006-0000-0900-000001000000}">
      <text>
        <r>
          <rPr>
            <b/>
            <sz val="8"/>
            <color indexed="81"/>
            <rFont val="Tahoma"/>
            <charset val="238"/>
          </rPr>
          <t>nazwij zakres -wiersz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6" authorId="0" shapeId="0" xr:uid="{00000000-0006-0000-0900-000002000000}">
      <text>
        <r>
          <rPr>
            <b/>
            <sz val="8"/>
            <color indexed="81"/>
            <rFont val="Tahoma"/>
            <charset val="238"/>
          </rPr>
          <t>nazwij zakres -kolumna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Grzegorz Skwarna</author>
    <author>Skwarna Grzegorz</author>
  </authors>
  <commentList>
    <comment ref="B3" authorId="0" shapeId="0" xr:uid="{00000000-0006-0000-0A00-000001000000}">
      <text>
        <r>
          <rPr>
            <b/>
            <sz val="8"/>
            <color indexed="81"/>
            <rFont val="Tahoma"/>
            <charset val="238"/>
          </rPr>
          <t>nazwij komórkę - kurs</t>
        </r>
      </text>
    </comment>
    <comment ref="C5" authorId="0" shapeId="0" xr:uid="{00000000-0006-0000-0A00-000002000000}">
      <text>
        <r>
          <rPr>
            <b/>
            <sz val="8"/>
            <color indexed="81"/>
            <rFont val="Tahoma"/>
            <charset val="238"/>
          </rPr>
          <t>nazwij zakres - cena</t>
        </r>
      </text>
    </comment>
    <comment ref="D5" authorId="0" shapeId="0" xr:uid="{00000000-0006-0000-0A00-000003000000}">
      <text>
        <r>
          <rPr>
            <b/>
            <sz val="8"/>
            <color indexed="81"/>
            <rFont val="Tahoma"/>
            <charset val="238"/>
          </rPr>
          <t xml:space="preserve">cena w zł równa jest cenie w $ pomnożonej przez kurs dolara </t>
        </r>
      </text>
    </comment>
    <comment ref="E5" authorId="0" shapeId="0" xr:uid="{00000000-0006-0000-0A00-000004000000}">
      <text>
        <r>
          <rPr>
            <b/>
            <sz val="8"/>
            <color indexed="81"/>
            <rFont val="Tahoma"/>
            <charset val="238"/>
          </rPr>
          <t>nazwij zakres - ilość</t>
        </r>
      </text>
    </comment>
    <comment ref="F5" authorId="0" shapeId="0" xr:uid="{00000000-0006-0000-0A00-000005000000}">
      <text>
        <r>
          <rPr>
            <b/>
            <sz val="8"/>
            <color indexed="81"/>
            <rFont val="Tahoma"/>
            <charset val="238"/>
          </rPr>
          <t>wartość materiału równa się cenie pomnożonej przez ilość</t>
        </r>
      </text>
    </comment>
    <comment ref="G5" authorId="1" shapeId="0" xr:uid="{00000000-0006-0000-0A00-000006000000}">
      <text>
        <r>
          <rPr>
            <b/>
            <sz val="8"/>
            <color indexed="81"/>
            <rFont val="Tahoma"/>
            <charset val="238"/>
          </rPr>
          <t>Jaki udział procentowy stanowi wartość danego towaru w stosunku do wartości wszystkich towarów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Skwarna</author>
  </authors>
  <commentList>
    <comment ref="E7" authorId="0" shapeId="0" xr:uid="{00000000-0006-0000-0B00-000001000000}">
      <text>
        <r>
          <rPr>
            <b/>
            <sz val="8"/>
            <color indexed="81"/>
            <rFont val="Tahoma"/>
            <charset val="238"/>
          </rPr>
          <t>Blokada danych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" authorId="0" shapeId="0" xr:uid="{00000000-0006-0000-0B00-000002000000}">
      <text>
        <r>
          <rPr>
            <b/>
            <sz val="8"/>
            <color indexed="81"/>
            <rFont val="Tahoma"/>
            <charset val="238"/>
          </rPr>
          <t>Planowane dane</t>
        </r>
      </text>
    </comment>
    <comment ref="C10" authorId="0" shapeId="0" xr:uid="{00000000-0006-0000-0B00-000003000000}">
      <text>
        <r>
          <rPr>
            <b/>
            <i/>
            <sz val="8"/>
            <color indexed="12"/>
            <rFont val="Tahoma"/>
            <family val="2"/>
            <charset val="238"/>
          </rPr>
          <t>Planowane zyski</t>
        </r>
      </text>
    </comment>
    <comment ref="C11" authorId="0" shapeId="0" xr:uid="{00000000-0006-0000-0B00-000004000000}">
      <text>
        <r>
          <rPr>
            <b/>
            <sz val="8"/>
            <color indexed="10"/>
            <rFont val="Tahoma"/>
            <family val="2"/>
            <charset val="238"/>
          </rPr>
          <t>Przewidywane straty</t>
        </r>
      </text>
    </comment>
  </commentList>
</comments>
</file>

<file path=xl/sharedStrings.xml><?xml version="1.0" encoding="utf-8"?>
<sst xmlns="http://schemas.openxmlformats.org/spreadsheetml/2006/main" count="1583" uniqueCount="692">
  <si>
    <t>Adresowanie względne, bezwzględne i mieszane</t>
  </si>
  <si>
    <t>Każda komórka arkusza ma swój własny, specyficzny adres, dzięki czemu można odwołać się do jej zawartości.</t>
  </si>
  <si>
    <t xml:space="preserve">Dzięki użyciu w formule odwołania do komórki, wynik formuły jest automatycznie aktualizowany, </t>
  </si>
  <si>
    <t>gdy tylko wartość w komórce ulega zmianie. Odwołania do komórek ("adresów") mogą być:</t>
  </si>
  <si>
    <r>
      <t>Bezwzględne</t>
    </r>
    <r>
      <rPr>
        <sz val="10"/>
        <color indexed="12"/>
        <rFont val="Arial CE"/>
        <family val="2"/>
        <charset val="238"/>
      </rPr>
      <t xml:space="preserve"> - odnosi się do konkretnej komórki. Do określania takiego odwołania służy symbol $ (dolar). </t>
    </r>
  </si>
  <si>
    <t>Jeśli skopiujemy formułę z adresem bezwzględnym to postać skopiowanej formuły nie zmieni się.</t>
  </si>
  <si>
    <r>
      <t>Względne</t>
    </r>
    <r>
      <rPr>
        <sz val="10"/>
        <color indexed="12"/>
        <rFont val="Arial CE"/>
        <family val="2"/>
        <charset val="238"/>
      </rPr>
      <t xml:space="preserve"> - informuje o położeniu komórki, do której się odnosi, względem komórki zawierającej formułę. </t>
    </r>
  </si>
  <si>
    <t>Jeśli skopiujemy formułę z adresem względnym to postać skopiowanej formuły zmieni się</t>
  </si>
  <si>
    <t xml:space="preserve">o tyle wierszy o ile będziemy kopiować względem wierszy lub o tyle kolumn </t>
  </si>
  <si>
    <t>o ile będziemy kopiować względem kolumn</t>
  </si>
  <si>
    <r>
      <t>Mieszane</t>
    </r>
    <r>
      <rPr>
        <sz val="10"/>
        <color indexed="12"/>
        <rFont val="Arial CE"/>
        <family val="2"/>
        <charset val="238"/>
      </rPr>
      <t xml:space="preserve"> - zawiera zarówno odwołanie względne, jak i bezwzględne.</t>
    </r>
  </si>
  <si>
    <t>Przykład:</t>
  </si>
  <si>
    <t>Wykonaj obliczenia</t>
  </si>
  <si>
    <t>Napisz wzór obliczający wartość w komórce D6 i przekopiuj ją do pozostałych komórek w kolumnie wartość</t>
  </si>
  <si>
    <t>Zaobserwuj zmianę adresów komórek we wzorach po ich przekopiowaniu</t>
  </si>
  <si>
    <t>cena</t>
  </si>
  <si>
    <t>ilość</t>
  </si>
  <si>
    <t>wartość</t>
  </si>
  <si>
    <t>Napisz wzór obliczający wartość w komórce C20 i przekopiuj ją do pozostałych komórek w wierszu wartość</t>
  </si>
  <si>
    <t>Ćwiczenie 1. Oblicz wartości towarów</t>
  </si>
  <si>
    <t>Tabela cen (a)</t>
  </si>
  <si>
    <t>Tabela ilości (b)</t>
  </si>
  <si>
    <t>Wartość  (Iloczyn tabeli a*b)</t>
  </si>
  <si>
    <t>Ćwiczenie 2. Załóżmy, że ceny towarów są podane w $. Oblicz ceny złotówkowe</t>
  </si>
  <si>
    <r>
      <t xml:space="preserve">Ceny w złotówkach (Iloczyn elementów tabeli </t>
    </r>
    <r>
      <rPr>
        <b/>
        <i/>
        <sz val="10"/>
        <color indexed="12"/>
        <rFont val="Arial CE"/>
        <family val="2"/>
        <charset val="238"/>
      </rPr>
      <t>a</t>
    </r>
    <r>
      <rPr>
        <b/>
        <sz val="10"/>
        <color indexed="32"/>
        <rFont val="Arial CE"/>
        <family val="2"/>
        <charset val="238"/>
      </rPr>
      <t xml:space="preserve"> i przelicznika kursu dolara)</t>
    </r>
  </si>
  <si>
    <t>Cena dolara:</t>
  </si>
  <si>
    <t xml:space="preserve">Ćwiczenie 3. Załóżmy, że na ceny towarów podanych w tabeli a jest nałożona marża (tabela c). Oblicz nowe ceny </t>
  </si>
  <si>
    <t>Marża (Tabela c)</t>
  </si>
  <si>
    <t>Cena towarów - Iloczyn c * a (w wierszu)</t>
  </si>
  <si>
    <t>Ćwiczenie 4. Załóżmy, że poszczególne rodzaje towaru eksportujemy do Rosji, Niemiec i Czech.</t>
  </si>
  <si>
    <t>Oblicz ceny towarów w różnych walutach.</t>
  </si>
  <si>
    <t>Iloczyn d * a (w kolumnie)</t>
  </si>
  <si>
    <t>Przelicznik ze zł na:</t>
  </si>
  <si>
    <t>Rubel</t>
  </si>
  <si>
    <t>Euro</t>
  </si>
  <si>
    <t>Korona</t>
  </si>
  <si>
    <t>Do:</t>
  </si>
  <si>
    <t>Rosji</t>
  </si>
  <si>
    <t>Niemiec</t>
  </si>
  <si>
    <t>Czech</t>
  </si>
  <si>
    <t>Tabela d:</t>
  </si>
  <si>
    <t>Ruble</t>
  </si>
  <si>
    <t>Marki</t>
  </si>
  <si>
    <t>Korony</t>
  </si>
  <si>
    <t>Adresowanie mieszane</t>
  </si>
  <si>
    <t>Tabliczka mnożenia</t>
  </si>
  <si>
    <t>Wpisz formułę w komórce D6 a następnie przekopiuj ją do pozostałych komórek.</t>
  </si>
  <si>
    <t>Nazwisko</t>
  </si>
  <si>
    <t>I kw.</t>
  </si>
  <si>
    <t>II kw.</t>
  </si>
  <si>
    <t>III kw.</t>
  </si>
  <si>
    <t>IV kw.</t>
  </si>
  <si>
    <t>Suma</t>
  </si>
  <si>
    <t>Średnia roczna</t>
  </si>
  <si>
    <t>Podatek</t>
  </si>
  <si>
    <t>Stopa podatku</t>
  </si>
  <si>
    <t>Kowalski</t>
  </si>
  <si>
    <t>Nowacki</t>
  </si>
  <si>
    <t>Malinowski</t>
  </si>
  <si>
    <t>Razem</t>
  </si>
  <si>
    <t>Cennik towarów</t>
  </si>
  <si>
    <t>Kurs dolara</t>
  </si>
  <si>
    <t>L.P.</t>
  </si>
  <si>
    <t>Nazwa towaru</t>
  </si>
  <si>
    <t>cena w $</t>
  </si>
  <si>
    <t>cena w zł</t>
  </si>
  <si>
    <t>cena w euro</t>
  </si>
  <si>
    <t>Cennik</t>
  </si>
  <si>
    <t>Napisz wzory przeliczające ceny ze złotych na dolary, euro, ruble korony</t>
  </si>
  <si>
    <t>ceny w walutach</t>
  </si>
  <si>
    <t>Towar</t>
  </si>
  <si>
    <t>zł</t>
  </si>
  <si>
    <t>dolar</t>
  </si>
  <si>
    <t>euro</t>
  </si>
  <si>
    <t>rubel</t>
  </si>
  <si>
    <t>korona</t>
  </si>
  <si>
    <t>Uwaga: Kursy walut znajdują się w oddzielnym pliku</t>
  </si>
  <si>
    <t>Rozliczenie imprezy okolicznościowej</t>
  </si>
  <si>
    <t>Ilość osób:</t>
  </si>
  <si>
    <t>Koszt całkowity imprezy:</t>
  </si>
  <si>
    <t>Danie</t>
  </si>
  <si>
    <t>j.m.</t>
  </si>
  <si>
    <t>Cena jednostk.</t>
  </si>
  <si>
    <t>Ilość na osobę</t>
  </si>
  <si>
    <t>Zużycie całkowite</t>
  </si>
  <si>
    <t>Wartość w zł</t>
  </si>
  <si>
    <t>Wartość w %</t>
  </si>
  <si>
    <t>chleb</t>
  </si>
  <si>
    <t>kg</t>
  </si>
  <si>
    <t>masło</t>
  </si>
  <si>
    <t>wędlina 1</t>
  </si>
  <si>
    <t>wędlina 2</t>
  </si>
  <si>
    <t>wędlina 3</t>
  </si>
  <si>
    <t>ser żółty</t>
  </si>
  <si>
    <t>ogórki</t>
  </si>
  <si>
    <t>pomidory</t>
  </si>
  <si>
    <t>coca-cola</t>
  </si>
  <si>
    <t>szt</t>
  </si>
  <si>
    <t>woda miner.</t>
  </si>
  <si>
    <t>ciastka</t>
  </si>
  <si>
    <t>cukierki</t>
  </si>
  <si>
    <t>szampan</t>
  </si>
  <si>
    <t>Oblicz koszty planowanej imprezy imieninowej</t>
  </si>
  <si>
    <t>Nazywanie komórki lub zakresu komórek</t>
  </si>
  <si>
    <t>1. Zaznacz komórkę, zakres komórek lub nie sąsiadujące obszary, które chcesz nazwać.</t>
  </si>
  <si>
    <r>
      <t xml:space="preserve">2. Kliknij pole </t>
    </r>
    <r>
      <rPr>
        <b/>
        <sz val="12"/>
        <color indexed="12"/>
        <rFont val="Arial CE"/>
        <family val="2"/>
        <charset val="238"/>
      </rPr>
      <t>Nazwa</t>
    </r>
    <r>
      <rPr>
        <sz val="12"/>
        <color indexed="12"/>
        <rFont val="Arial CE"/>
        <family val="2"/>
        <charset val="238"/>
      </rPr>
      <t xml:space="preserve"> na lewym krańcu paska formuły.</t>
    </r>
  </si>
  <si>
    <t>3. Wpisz nazwę dla komórek.</t>
  </si>
  <si>
    <t>4. Naciśnij klawisz ENTER.</t>
  </si>
  <si>
    <t>Ustalanie, do czego odwołuje się nazwa</t>
  </si>
  <si>
    <r>
      <t xml:space="preserve">1. W menu </t>
    </r>
    <r>
      <rPr>
        <b/>
        <sz val="12"/>
        <color indexed="12"/>
        <rFont val="Arial CE"/>
        <family val="2"/>
        <charset val="238"/>
      </rPr>
      <t>Wstaw</t>
    </r>
    <r>
      <rPr>
        <sz val="12"/>
        <color indexed="12"/>
        <rFont val="Arial CE"/>
        <family val="2"/>
        <charset val="238"/>
      </rPr>
      <t xml:space="preserve"> wskaż polecenie </t>
    </r>
    <r>
      <rPr>
        <b/>
        <sz val="12"/>
        <color indexed="12"/>
        <rFont val="Arial CE"/>
        <family val="2"/>
        <charset val="238"/>
      </rPr>
      <t>Nazwa</t>
    </r>
    <r>
      <rPr>
        <sz val="12"/>
        <color indexed="12"/>
        <rFont val="Arial CE"/>
        <family val="2"/>
        <charset val="238"/>
      </rPr>
      <t xml:space="preserve">, a następnie kliknij polecenie </t>
    </r>
    <r>
      <rPr>
        <b/>
        <sz val="12"/>
        <color indexed="12"/>
        <rFont val="Arial CE"/>
        <family val="2"/>
        <charset val="238"/>
      </rPr>
      <t>Definiuj</t>
    </r>
    <r>
      <rPr>
        <sz val="12"/>
        <color indexed="12"/>
        <rFont val="Arial CE"/>
        <family val="2"/>
        <charset val="238"/>
      </rPr>
      <t>.</t>
    </r>
  </si>
  <si>
    <r>
      <t xml:space="preserve">2. Na liście </t>
    </r>
    <r>
      <rPr>
        <b/>
        <sz val="12"/>
        <color indexed="12"/>
        <rFont val="Arial CE"/>
        <family val="2"/>
        <charset val="238"/>
      </rPr>
      <t>Nazwy w skoroszycie</t>
    </r>
    <r>
      <rPr>
        <sz val="12"/>
        <color indexed="12"/>
        <rFont val="Arial CE"/>
        <family val="2"/>
        <charset val="238"/>
      </rPr>
      <t xml:space="preserve"> kliknij nazwę, której odwołanie chcesz sprawdzić.</t>
    </r>
  </si>
  <si>
    <t>W polu Odwołuje się do wyświetlane jest odwołanie, formuła lub stała reprezentowana przez nazwę.</t>
  </si>
  <si>
    <t>Wskazówki dotyczące nazywania komórek, formuł i stałych w programie Microsoft Excel</t>
  </si>
  <si>
    <r>
      <t>Jakie znaki są dopuszczalne</t>
    </r>
    <r>
      <rPr>
        <sz val="10"/>
        <color indexed="12"/>
        <rFont val="Arial CE"/>
        <family val="2"/>
        <charset val="238"/>
      </rPr>
      <t>?   Pierwszy znak nazwy musi być literą lub podkreśleniem. Pozostałe znaki w nazwie mogą być literami, cyframi, kropkami i podkreśleniami.</t>
    </r>
  </si>
  <si>
    <r>
      <t>Czy nazwy mogą być odwołaniami do komórek</t>
    </r>
    <r>
      <rPr>
        <sz val="10"/>
        <color indexed="12"/>
        <rFont val="Arial CE"/>
        <family val="2"/>
        <charset val="238"/>
      </rPr>
      <t>?   Nazwy nie mogą być takie same, jak odwołanie do komórki na przykład Z$100 lub W1K1.</t>
    </r>
  </si>
  <si>
    <r>
      <t>Czy można użyć więcej niż jednego wyrazu</t>
    </r>
    <r>
      <rPr>
        <sz val="10"/>
        <color indexed="12"/>
        <rFont val="Arial CE"/>
        <family val="2"/>
        <charset val="238"/>
      </rPr>
      <t>?   Spacje są niedopuszczalne. Znaki podkreślenia i kropki mogą być używane jako separatory słów — Na przykład Pierwszy.Kwartał albo Podatek_od_sprzedaży.</t>
    </r>
  </si>
  <si>
    <r>
      <t>Ile może być znaków</t>
    </r>
    <r>
      <rPr>
        <sz val="10"/>
        <color indexed="12"/>
        <rFont val="Arial CE"/>
        <family val="2"/>
        <charset val="238"/>
      </rPr>
      <t>?   Nazwa może zawierać do 255 znaków.</t>
    </r>
  </si>
  <si>
    <t>Uwaga   Jeśli nazwa nadana zakresowi zawiera więcej niż 253 znaków, to nazwy takiej nie można zaznaczyć w polu Nazwa.</t>
  </si>
  <si>
    <r>
      <t>Czy nazwy mogą zawierać litery małe i wielkie</t>
    </r>
    <r>
      <rPr>
        <sz val="10"/>
        <color indexed="12"/>
        <rFont val="Arial CE"/>
        <family val="2"/>
        <charset val="238"/>
      </rPr>
      <t>?   Nazwy mogą zawierać litery małe i wielkie. Program Microsoft Excel nie rozróżnia wielkości liter w nazwach. Jeśli na przykład została utworzona nazwa Sprzedaż, a następnie utworzona inna nazwa SPRZEDAŻ w tym samym skoroszycie, druga nazwa zastąpi pierwszą.</t>
    </r>
  </si>
  <si>
    <t>Zmiana nazwy odwołania, formuły lub stałej</t>
  </si>
  <si>
    <r>
      <t xml:space="preserve">1. W menu </t>
    </r>
    <r>
      <rPr>
        <b/>
        <sz val="10"/>
        <color indexed="12"/>
        <rFont val="Arial CE"/>
        <family val="2"/>
        <charset val="238"/>
      </rPr>
      <t>Wstaw</t>
    </r>
    <r>
      <rPr>
        <sz val="10"/>
        <color indexed="12"/>
        <rFont val="Arial CE"/>
        <family val="2"/>
        <charset val="238"/>
      </rPr>
      <t xml:space="preserve"> wskaż polecenie </t>
    </r>
    <r>
      <rPr>
        <b/>
        <sz val="10"/>
        <color indexed="12"/>
        <rFont val="Arial CE"/>
        <family val="2"/>
        <charset val="238"/>
      </rPr>
      <t>Nazwa</t>
    </r>
    <r>
      <rPr>
        <sz val="10"/>
        <color indexed="12"/>
        <rFont val="Arial CE"/>
        <family val="2"/>
        <charset val="238"/>
      </rPr>
      <t xml:space="preserve">, a następnie kliknij polecenie </t>
    </r>
    <r>
      <rPr>
        <b/>
        <sz val="10"/>
        <color indexed="12"/>
        <rFont val="Arial CE"/>
        <family val="2"/>
        <charset val="238"/>
      </rPr>
      <t>Definiuj</t>
    </r>
    <r>
      <rPr>
        <sz val="10"/>
        <color indexed="12"/>
        <rFont val="Arial CE"/>
        <family val="2"/>
        <charset val="238"/>
      </rPr>
      <t>.</t>
    </r>
  </si>
  <si>
    <r>
      <t xml:space="preserve">2. Na liście </t>
    </r>
    <r>
      <rPr>
        <b/>
        <sz val="10"/>
        <color indexed="12"/>
        <rFont val="Arial CE"/>
        <family val="2"/>
        <charset val="238"/>
      </rPr>
      <t>Nazwy w skoroszycie</t>
    </r>
    <r>
      <rPr>
        <sz val="10"/>
        <color indexed="12"/>
        <rFont val="Arial CE"/>
        <family val="2"/>
        <charset val="238"/>
      </rPr>
      <t xml:space="preserve"> kliknij nazwę, którą chcesz zmienić.</t>
    </r>
  </si>
  <si>
    <r>
      <t xml:space="preserve">3. W polu </t>
    </r>
    <r>
      <rPr>
        <b/>
        <sz val="10"/>
        <color indexed="12"/>
        <rFont val="Arial CE"/>
        <family val="2"/>
        <charset val="238"/>
      </rPr>
      <t>Nazwy w skoroszycie</t>
    </r>
    <r>
      <rPr>
        <sz val="10"/>
        <color indexed="12"/>
        <rFont val="Arial CE"/>
        <family val="2"/>
        <charset val="238"/>
      </rPr>
      <t xml:space="preserve"> zaznacz nazwę.</t>
    </r>
  </si>
  <si>
    <r>
      <t xml:space="preserve">4. Wpisz nową nazwę dla odwołania, a następnie kliknij przycisk </t>
    </r>
    <r>
      <rPr>
        <b/>
        <sz val="10"/>
        <color indexed="12"/>
        <rFont val="Arial CE"/>
        <family val="2"/>
        <charset val="238"/>
      </rPr>
      <t>Dodaj</t>
    </r>
    <r>
      <rPr>
        <sz val="10"/>
        <color indexed="12"/>
        <rFont val="Arial CE"/>
        <family val="2"/>
        <charset val="238"/>
      </rPr>
      <t>.</t>
    </r>
  </si>
  <si>
    <r>
      <t xml:space="preserve">5. Aby usunąć pierwotną nazwę kliknij tę nazwę, a następnie kliknij przycisk </t>
    </r>
    <r>
      <rPr>
        <b/>
        <sz val="10"/>
        <color indexed="12"/>
        <rFont val="Arial CE"/>
        <family val="2"/>
        <charset val="238"/>
      </rPr>
      <t>Usuń</t>
    </r>
    <r>
      <rPr>
        <sz val="10"/>
        <color indexed="12"/>
        <rFont val="Arial CE"/>
        <family val="2"/>
        <charset val="238"/>
      </rPr>
      <t>.</t>
    </r>
  </si>
  <si>
    <t>Wpisz formułę w komórce D6 używając nazw a następnie przekopiuj ją do pozostałych komórek.</t>
  </si>
  <si>
    <t>Cennik materiałowy</t>
  </si>
  <si>
    <t>Kurs $</t>
  </si>
  <si>
    <t>Wartość całkowita</t>
  </si>
  <si>
    <t>l/p</t>
  </si>
  <si>
    <t>Materiał</t>
  </si>
  <si>
    <t>Cena $</t>
  </si>
  <si>
    <t>Cena zł</t>
  </si>
  <si>
    <t>ilość szt</t>
  </si>
  <si>
    <t>Wartość zł</t>
  </si>
  <si>
    <t>Udział %</t>
  </si>
  <si>
    <t>Nazywając zakresy komórek i komórki napisz wzory wykorzystujące te nazwy</t>
  </si>
  <si>
    <t>Zastosuj kontrolę poprawności wpisów ocen szkolnych do komórek.</t>
  </si>
  <si>
    <t xml:space="preserve">H9 - z listy i z ostrzeżeniem, H10 z informacją, H11 z zakazem wprowadzenia, gdy liczba będzie spoza zakresu ocen szkolnych </t>
  </si>
  <si>
    <t>Mają pojawić się komentarze:</t>
  </si>
  <si>
    <r>
      <t xml:space="preserve">przy wskazaniu komórki - </t>
    </r>
    <r>
      <rPr>
        <b/>
        <i/>
        <sz val="10"/>
        <rFont val="Arial CE"/>
        <family val="2"/>
        <charset val="238"/>
      </rPr>
      <t>wpisz ocenę</t>
    </r>
    <r>
      <rPr>
        <b/>
        <sz val="10"/>
        <rFont val="Arial CE"/>
        <family val="2"/>
        <charset val="238"/>
      </rPr>
      <t xml:space="preserve">, przy wyborze komórki - </t>
    </r>
    <r>
      <rPr>
        <b/>
        <i/>
        <sz val="10"/>
        <rFont val="Arial CE"/>
        <family val="2"/>
        <charset val="238"/>
      </rPr>
      <t>zakres ocen wynosi od 2 do 5</t>
    </r>
  </si>
  <si>
    <t>Zabezpiecz komórki z listą ocen przed przypadkowym skasowaniem (bez hasła)</t>
  </si>
  <si>
    <t>Wzór</t>
  </si>
  <si>
    <t>Lista ocen</t>
  </si>
  <si>
    <t>Budżet</t>
  </si>
  <si>
    <t>Oceny</t>
  </si>
  <si>
    <t>Ostrzeżenie</t>
  </si>
  <si>
    <t xml:space="preserve">Informacja </t>
  </si>
  <si>
    <t>Zakaz</t>
  </si>
  <si>
    <t>Definiowanie poprawnych wpisów</t>
  </si>
  <si>
    <t>Dane</t>
  </si>
  <si>
    <t>Pokazywanie listy poprawnych wpisów</t>
  </si>
  <si>
    <t xml:space="preserve">     Sprawdzanie poprawności ...</t>
  </si>
  <si>
    <t>Wyjaśnienie do wprowadzania danch</t>
  </si>
  <si>
    <t xml:space="preserve">Dopuszczenie tylko poprawnych wpisów </t>
  </si>
  <si>
    <t>Sprawdzanie niepoprawnych wpisów</t>
  </si>
  <si>
    <t>Narzędzia</t>
  </si>
  <si>
    <t xml:space="preserve">      Inspekcja </t>
  </si>
  <si>
    <t>Pokaż pasek narzędzi inspekcja</t>
  </si>
  <si>
    <t xml:space="preserve">     Zakreśl nieprawidłowe dane</t>
  </si>
  <si>
    <t xml:space="preserve"> Blokada danych przed przypadkowym usunięciem ( 2 etapy)</t>
  </si>
  <si>
    <t xml:space="preserve">   (Zaznacz obszar komórek które mają być chronione)</t>
  </si>
  <si>
    <t xml:space="preserve"> 1 Formatuj/ komórki</t>
  </si>
  <si>
    <t xml:space="preserve">2 Narzędzia </t>
  </si>
  <si>
    <t xml:space="preserve">     Ochrona</t>
  </si>
  <si>
    <t>Ochrona (opcjonalnie na hasło)</t>
  </si>
  <si>
    <t>Zablokuj</t>
  </si>
  <si>
    <t>Jak program Microsoft Excel wykonuje obliczenia na datach i czasie</t>
  </si>
  <si>
    <t xml:space="preserve">Program Microsoft Excel przechowuje daty jako kolejne liczby znane jako liczby porządkowe.   </t>
  </si>
  <si>
    <t>Godziny są przechowywane jako ułamki dziesiętne ponieważ godzina jest traktowana jako część doby.</t>
  </si>
  <si>
    <t>Daty i godziny są wartościami i dlatego mogą być dodawane, odejmowane lub włączane do innych obliczeń.</t>
  </si>
  <si>
    <t>Na przykład, aby ustalić różnicę między dwiema datami można odjąć jedną datę od drugiej.</t>
  </si>
  <si>
    <t xml:space="preserve">Zmieniając format komórki zawierającej datę lub godzinę na Ogólny można wyświetlać </t>
  </si>
  <si>
    <t>datę lub godzinę jako liczbę porządkową lub jako ułamek dziesiętny.</t>
  </si>
  <si>
    <t xml:space="preserve">Program Microsoft Excel obsługuje dwa systemy daty: system 1900 i 1904.   </t>
  </si>
  <si>
    <t>Domyślnym systemem daty w programie Microsoft Excel 97 dla Windows jest system 1900.</t>
  </si>
  <si>
    <t>Aby zmienić system daty na 1904, należy kliknąć polecenie Opcje w menu Narzędzia,</t>
  </si>
  <si>
    <t xml:space="preserve">kliknąć kartę Obliczenia, a następnie zaznaczyć pole wyboru System daty 1904. </t>
  </si>
  <si>
    <t>W poniższej tablicy przedstawiono pierwszą i ostatnią datę każdego z systemów daty oraz liczbę porządkową odpowiadającą każdej dacie.</t>
  </si>
  <si>
    <t>System daty</t>
  </si>
  <si>
    <t>Pierwsza data</t>
  </si>
  <si>
    <t>"01.01.1900"</t>
  </si>
  <si>
    <t>(liczba porządkowa 1)</t>
  </si>
  <si>
    <t>Ostatnia data</t>
  </si>
  <si>
    <t>"31.12.9999"</t>
  </si>
  <si>
    <t>(liczba porządkowa 2958525)</t>
  </si>
  <si>
    <t>"02.01.1904"</t>
  </si>
  <si>
    <t>(liczba porządkowa 2957063)</t>
  </si>
  <si>
    <t xml:space="preserve">Uwaga   Jeśli przy wprowadzaniu daty w programie Microsoft Excel 97 zostaną wprowadzone </t>
  </si>
  <si>
    <t>tylko dwie cyfry roku, program Microsoft Excel interpretuje ten wpis następujący sposób:</t>
  </si>
  <si>
    <t>Jeśli zostanie wpisana liczba od  00 do 29 - rok od 2000 do 2029. Jeśli na przykład zostanie wpisana data 5/28/19, .</t>
  </si>
  <si>
    <t>program Microsoft Excel zinterpretuje ją jako 28 maj 2019</t>
  </si>
  <si>
    <t xml:space="preserve">Jeśli zostanie wpisana liczba od 30 do 99 - rok od 1930 do 1999. Jeśli na przykład zostanie wpisana data 5/28/91, </t>
  </si>
  <si>
    <t>program Microsoft Excel zinterpretuje ją jako 28 maj 1991.</t>
  </si>
  <si>
    <t>Funkcje daty i czasu</t>
  </si>
  <si>
    <t>Zadanie 3</t>
  </si>
  <si>
    <t>Używając funkcji oblicz następujące dane statystyczne.</t>
  </si>
  <si>
    <t>Dzisiejsza data:</t>
  </si>
  <si>
    <t>Data urodzenia:</t>
  </si>
  <si>
    <t>Liczba przeżytych dni:</t>
  </si>
  <si>
    <t>Liczba przeżytych miesięcy:</t>
  </si>
  <si>
    <t>Liczba przeżytych lat:</t>
  </si>
  <si>
    <t>Uwaga !!!</t>
  </si>
  <si>
    <t>Aby w komórkach były wyświetlane  daty należy je odpowiednio sformatować</t>
  </si>
  <si>
    <t>wybierając z opcji Format - Komórki - Liczby odpowiedni format daty</t>
  </si>
  <si>
    <t>Używane funkcje:</t>
  </si>
  <si>
    <t>DZIŚ()</t>
  </si>
  <si>
    <t>ROK(data)</t>
  </si>
  <si>
    <t>MIESIĄC(data)</t>
  </si>
  <si>
    <t>FUNKCJE LOGICZNE</t>
  </si>
  <si>
    <t>FUNKCJA WARUNKOWA</t>
  </si>
  <si>
    <t>W zadaniach będą wykorzystywane funkcje:</t>
  </si>
  <si>
    <t>JEŻELI</t>
  </si>
  <si>
    <t>ORAZ</t>
  </si>
  <si>
    <t>LUB</t>
  </si>
  <si>
    <t>NIE</t>
  </si>
  <si>
    <t>Operatory logiczne:</t>
  </si>
  <si>
    <t>Funkcje logiczne:</t>
  </si>
  <si>
    <t>&gt;</t>
  </si>
  <si>
    <t>większe</t>
  </si>
  <si>
    <t>oraz</t>
  </si>
  <si>
    <t>iloczyn logiczny</t>
  </si>
  <si>
    <t>&lt;</t>
  </si>
  <si>
    <t>mniejsze</t>
  </si>
  <si>
    <t>lub</t>
  </si>
  <si>
    <t>suma logiczna</t>
  </si>
  <si>
    <t>&gt;=</t>
  </si>
  <si>
    <t>większe lub równe</t>
  </si>
  <si>
    <t>nie</t>
  </si>
  <si>
    <t>zaprzeczenie logiczne</t>
  </si>
  <si>
    <t>&lt;=</t>
  </si>
  <si>
    <t>mniejsze lub równe</t>
  </si>
  <si>
    <t>&lt;&gt;</t>
  </si>
  <si>
    <t>różne</t>
  </si>
  <si>
    <r>
      <t>JEŻELI(</t>
    </r>
    <r>
      <rPr>
        <b/>
        <sz val="12"/>
        <color indexed="56"/>
        <rFont val="Arial CE"/>
        <family val="2"/>
        <charset val="238"/>
      </rPr>
      <t>wartość logiczna;wartość 1; wartość 2</t>
    </r>
    <r>
      <rPr>
        <b/>
        <sz val="12"/>
        <rFont val="Arial CE"/>
        <family val="2"/>
        <charset val="238"/>
      </rPr>
      <t>)</t>
    </r>
  </si>
  <si>
    <t>ORAZ( w.log1; w.log2;.....;w.logn)</t>
  </si>
  <si>
    <t>LUB( w.log1; w.log2;.....;w.logn)</t>
  </si>
  <si>
    <t>NIE(w.log)</t>
  </si>
  <si>
    <t>ROZLICZENIE DOCHODÓW AKWIZYTORÓW</t>
  </si>
  <si>
    <t>wartość sprzedaży razem</t>
  </si>
  <si>
    <t xml:space="preserve">wypłata </t>
  </si>
  <si>
    <t>wyroby podlegające akwizycji</t>
  </si>
  <si>
    <t>do</t>
  </si>
  <si>
    <t xml:space="preserve"> wartości sprzed.</t>
  </si>
  <si>
    <t>płaszcz</t>
  </si>
  <si>
    <t>kurtka</t>
  </si>
  <si>
    <t>kożuch</t>
  </si>
  <si>
    <t>futro</t>
  </si>
  <si>
    <t>50 000 i więcej</t>
  </si>
  <si>
    <t>CENA (zł):</t>
  </si>
  <si>
    <t xml:space="preserve">  Ilość sprzedanych wyrobów</t>
  </si>
  <si>
    <t>Godlewski Lech</t>
  </si>
  <si>
    <t>Kowalski Adam</t>
  </si>
  <si>
    <t>Kubiak Zenon</t>
  </si>
  <si>
    <t>Malinowski Jan</t>
  </si>
  <si>
    <t>Nowak Igor</t>
  </si>
  <si>
    <t xml:space="preserve">  Wartość sprzedanych wyrobów</t>
  </si>
  <si>
    <t>Wypłata</t>
  </si>
  <si>
    <t>JEŻELI(w.log;wart1;wart2)</t>
  </si>
  <si>
    <t>SUMA(zakres)</t>
  </si>
  <si>
    <t>Tabela danych</t>
  </si>
  <si>
    <t>Edycja tabeli</t>
  </si>
  <si>
    <t>Pracownik</t>
  </si>
  <si>
    <t>Nr Wydziału</t>
  </si>
  <si>
    <t>Etat</t>
  </si>
  <si>
    <t>Pensja</t>
  </si>
  <si>
    <t>Kod</t>
  </si>
  <si>
    <t>Wypełnij tabelę przykładowymi 5 danymi</t>
  </si>
  <si>
    <t>Antoszewska</t>
  </si>
  <si>
    <t>Zaznacz dowolną komórkę w tabeli</t>
  </si>
  <si>
    <t>Buczyńska</t>
  </si>
  <si>
    <r>
      <t xml:space="preserve">Z menu </t>
    </r>
    <r>
      <rPr>
        <b/>
        <i/>
        <sz val="10"/>
        <rFont val="Arial CE"/>
        <family val="2"/>
        <charset val="238"/>
      </rPr>
      <t>Dane</t>
    </r>
    <r>
      <rPr>
        <i/>
        <sz val="10"/>
        <rFont val="Arial CE"/>
        <family val="2"/>
        <charset val="238"/>
      </rPr>
      <t xml:space="preserve"> wybierz </t>
    </r>
    <r>
      <rPr>
        <b/>
        <i/>
        <sz val="10"/>
        <rFont val="Arial CE"/>
        <family val="2"/>
        <charset val="238"/>
      </rPr>
      <t>Formularz</t>
    </r>
  </si>
  <si>
    <t>Cieślik</t>
  </si>
  <si>
    <t>Dodaj nowy rekord i zamknij formularz</t>
  </si>
  <si>
    <t>Czekała</t>
  </si>
  <si>
    <t>Gdzie został dodany rekord?</t>
  </si>
  <si>
    <t>Dąbrowska</t>
  </si>
  <si>
    <t>W podobny sposób zmień 3 rekord i usuń 4</t>
  </si>
  <si>
    <t>Dymkowska</t>
  </si>
  <si>
    <t>Kryteria poszukiwania</t>
  </si>
  <si>
    <t>Dziecinniak</t>
  </si>
  <si>
    <t>Znajdź pracowników na pełnym etacie z zarobkiem powyżej 500</t>
  </si>
  <si>
    <t>Garwacka</t>
  </si>
  <si>
    <r>
      <t xml:space="preserve">Z menu </t>
    </r>
    <r>
      <rPr>
        <b/>
        <i/>
        <sz val="10"/>
        <rFont val="Arial CE"/>
        <family val="2"/>
        <charset val="238"/>
      </rPr>
      <t>Dane</t>
    </r>
    <r>
      <rPr>
        <i/>
        <sz val="10"/>
        <rFont val="Arial CE"/>
        <family val="2"/>
        <charset val="238"/>
      </rPr>
      <t xml:space="preserve"> wybierz </t>
    </r>
    <r>
      <rPr>
        <b/>
        <i/>
        <sz val="10"/>
        <rFont val="Arial CE"/>
        <family val="2"/>
        <charset val="238"/>
      </rPr>
      <t>Formularz/Kryteri</t>
    </r>
    <r>
      <rPr>
        <i/>
        <sz val="10"/>
        <rFont val="Arial CE"/>
        <family val="2"/>
        <charset val="238"/>
      </rPr>
      <t>a</t>
    </r>
  </si>
  <si>
    <t>Gontarek</t>
  </si>
  <si>
    <t>W polu Etat wpisz 100%</t>
  </si>
  <si>
    <t>Goździńska</t>
  </si>
  <si>
    <t>W polu Pensja wpisz &gt;500</t>
  </si>
  <si>
    <t>Januszewski</t>
  </si>
  <si>
    <t>Kliknij przycisk następny/Poprzedni aby przejrzeć rekordy</t>
  </si>
  <si>
    <t>Kobylańska</t>
  </si>
  <si>
    <t>Możesz użyć operatorów: =, &gt;, &lt;, &gt;=, &lt;=, &lt;&gt;</t>
  </si>
  <si>
    <t>Kujawa</t>
  </si>
  <si>
    <t xml:space="preserve">W polach tekstowych możesz użyć wieloznaczników: </t>
  </si>
  <si>
    <t>Kuźniewska</t>
  </si>
  <si>
    <t>?  zastępuje jeden znak</t>
  </si>
  <si>
    <t>Kwiatkowska</t>
  </si>
  <si>
    <t>*  zastępuje dowolny ciąg znaków</t>
  </si>
  <si>
    <t>Kwiecień</t>
  </si>
  <si>
    <t>Porządkowanie tabeli</t>
  </si>
  <si>
    <t>Las</t>
  </si>
  <si>
    <t>Zaznacz komórkę w tabeli</t>
  </si>
  <si>
    <t>Lewandowska</t>
  </si>
  <si>
    <t>Z menu DANE wybierz SORTUJ</t>
  </si>
  <si>
    <t>Michalska</t>
  </si>
  <si>
    <t>Posortuj rekordy wg nazwiska i pensji</t>
  </si>
  <si>
    <t>Milewska</t>
  </si>
  <si>
    <t>Jeżeli chcesz posortować część tabeli to zaznacz zakres komórek</t>
  </si>
  <si>
    <t>Moszyńska</t>
  </si>
  <si>
    <t>Nowak</t>
  </si>
  <si>
    <t>Nowakowska</t>
  </si>
  <si>
    <t>Olejniczak</t>
  </si>
  <si>
    <t>Ostrowska</t>
  </si>
  <si>
    <t>Rulak</t>
  </si>
  <si>
    <t>Rzepecka</t>
  </si>
  <si>
    <t>Siemińska</t>
  </si>
  <si>
    <t>Stolińska</t>
  </si>
  <si>
    <t>Szczepańska</t>
  </si>
  <si>
    <t>Tawczyńska</t>
  </si>
  <si>
    <t>Włodarczyk</t>
  </si>
  <si>
    <t>Korniłowicz</t>
  </si>
  <si>
    <t>Aleksandrowicz</t>
  </si>
  <si>
    <t>Brzózka</t>
  </si>
  <si>
    <t>Dymek</t>
  </si>
  <si>
    <t>Murawska</t>
  </si>
  <si>
    <t>Pankowski</t>
  </si>
  <si>
    <t>Radomska</t>
  </si>
  <si>
    <t>Orlicka</t>
  </si>
  <si>
    <t>Zawistowska</t>
  </si>
  <si>
    <t>Gajdecka</t>
  </si>
  <si>
    <t>Jankowski</t>
  </si>
  <si>
    <t>Nisztor</t>
  </si>
  <si>
    <t>Orlińska</t>
  </si>
  <si>
    <t>Szewczyk</t>
  </si>
  <si>
    <t>Śmietanowska</t>
  </si>
  <si>
    <t>Bednarczyk</t>
  </si>
  <si>
    <t>Klon</t>
  </si>
  <si>
    <t>Malczewska</t>
  </si>
  <si>
    <t>Pająk</t>
  </si>
  <si>
    <t>Skowron</t>
  </si>
  <si>
    <t>Szorc</t>
  </si>
  <si>
    <t>Szymczak</t>
  </si>
  <si>
    <t>Szymkiewicz</t>
  </si>
  <si>
    <t>Wasilewska</t>
  </si>
  <si>
    <t>Walicki</t>
  </si>
  <si>
    <t>Arkanowska</t>
  </si>
  <si>
    <t>Baranowska</t>
  </si>
  <si>
    <t>Chęcińska</t>
  </si>
  <si>
    <t>Grabarek</t>
  </si>
  <si>
    <t>Olkuska</t>
  </si>
  <si>
    <t>Stempińska</t>
  </si>
  <si>
    <t>Witkowska</t>
  </si>
  <si>
    <t>Zabłocki</t>
  </si>
  <si>
    <t>Zawadewicz</t>
  </si>
  <si>
    <t>Zgorzelska</t>
  </si>
  <si>
    <t>Lisek</t>
  </si>
  <si>
    <t>Bardzik</t>
  </si>
  <si>
    <t>Ceranowska</t>
  </si>
  <si>
    <t>Kajkowski</t>
  </si>
  <si>
    <t>Kaźmirska</t>
  </si>
  <si>
    <t>Kierubińska</t>
  </si>
  <si>
    <t>Majewska</t>
  </si>
  <si>
    <t>Rybka</t>
  </si>
  <si>
    <t>Sikorski</t>
  </si>
  <si>
    <t>Zalewska</t>
  </si>
  <si>
    <t>Zombiest</t>
  </si>
  <si>
    <t>Filtrowanie</t>
  </si>
  <si>
    <t>Z menu DANE wybierz FILTR / AUTOFILTR</t>
  </si>
  <si>
    <r>
      <t xml:space="preserve">Kliknij na strzałce obok nazwy </t>
    </r>
    <r>
      <rPr>
        <b/>
        <i/>
        <sz val="10"/>
        <rFont val="Arial CE"/>
        <family val="2"/>
        <charset val="238"/>
      </rPr>
      <t>Numer</t>
    </r>
  </si>
  <si>
    <t>Kliknięcie na strzałce powoduje wyświetlenie wszystkich unikatowych elementów</t>
  </si>
  <si>
    <t>Wybierz z listy numer np.. 2</t>
  </si>
  <si>
    <t>Znajdź Pracowników na pełnym etacie z zarobkiem poniżej 500</t>
  </si>
  <si>
    <t>Numer działu</t>
  </si>
  <si>
    <t xml:space="preserve">Wybierz z list z kolumn Etat i Pensja wskazane wartości </t>
  </si>
  <si>
    <t>wszystkie- wyświetla wszystkie wiersze</t>
  </si>
  <si>
    <t>inne - precyzuje dodatkowe kryteria np. znajdź tych co zarabiają więcej niż 600 zł</t>
  </si>
  <si>
    <t>Kura</t>
  </si>
  <si>
    <t>10 - ogranicza do 10 wierszy</t>
  </si>
  <si>
    <t>Lis</t>
  </si>
  <si>
    <t>Przekopiuj  poniżej wszyskie wiersze z zarobkami powyżej 600</t>
  </si>
  <si>
    <t>Odwołaj AUTOFILTR z menu DANE / FILTR / AUTOFILTR</t>
  </si>
  <si>
    <t xml:space="preserve">Filtr  Zaawansowany </t>
  </si>
  <si>
    <t>Znajdź Pracowników na pełnym etacie z zarobkiem poniżej 680</t>
  </si>
  <si>
    <t>Skopiuj etykietę kolumny D (Etat) do komórki B2</t>
  </si>
  <si>
    <t>Skopiuj etykietę kolumny E (Pensja) do komórki C2</t>
  </si>
  <si>
    <t>W komórce B3 napisz 100% a wkomórce C3 napisz &lt;680</t>
  </si>
  <si>
    <t xml:space="preserve">Z menu DANE wybierz FILTR / FILTR ZAAWANSOWANY </t>
  </si>
  <si>
    <t>Wskaż zakres kryteriów myszą (B2:C3)</t>
  </si>
  <si>
    <t>napisanie warunków kryteriów w jednym wierszu oznacza "I"</t>
  </si>
  <si>
    <t>napisanie warunków kryteriów w różnych wierszach oznacza "LUB"</t>
  </si>
  <si>
    <t>w komórkach kryteriów mogą być wpisane  formuły</t>
  </si>
  <si>
    <t>Wyniki przekopiuj poniżej tabeli</t>
  </si>
  <si>
    <t>Znajdź Pracowników z zarobkiem poniżej średniej</t>
  </si>
  <si>
    <t>Odwołanie filtrowania</t>
  </si>
  <si>
    <t>Z menu DANE wybierz FILTR / POKAŻ WSZYSTKO</t>
  </si>
  <si>
    <t>Baza danych</t>
  </si>
  <si>
    <t>Nr</t>
  </si>
  <si>
    <t xml:space="preserve">Imię </t>
  </si>
  <si>
    <t>Wydział</t>
  </si>
  <si>
    <t>Płeć</t>
  </si>
  <si>
    <t xml:space="preserve">Zarobki </t>
  </si>
  <si>
    <t>Staż pracy</t>
  </si>
  <si>
    <t>Turowska</t>
  </si>
  <si>
    <t>Lidia</t>
  </si>
  <si>
    <t>w1</t>
  </si>
  <si>
    <t>K</t>
  </si>
  <si>
    <t>Cichocka</t>
  </si>
  <si>
    <t>Monika</t>
  </si>
  <si>
    <t>Jadwiga</t>
  </si>
  <si>
    <t>Tarka</t>
  </si>
  <si>
    <t>Edyta</t>
  </si>
  <si>
    <t>w2</t>
  </si>
  <si>
    <t>Zuchara</t>
  </si>
  <si>
    <t>Iwona</t>
  </si>
  <si>
    <t>w3</t>
  </si>
  <si>
    <t>Byszewska</t>
  </si>
  <si>
    <t>Anna</t>
  </si>
  <si>
    <t xml:space="preserve">Domaradzki </t>
  </si>
  <si>
    <t>Mariusz</t>
  </si>
  <si>
    <t>M</t>
  </si>
  <si>
    <t>Gąsiorowski</t>
  </si>
  <si>
    <t>Artur</t>
  </si>
  <si>
    <t>Graczyk</t>
  </si>
  <si>
    <t>Elżbieta</t>
  </si>
  <si>
    <t>Chorzewska</t>
  </si>
  <si>
    <t>Barbara</t>
  </si>
  <si>
    <t>w4</t>
  </si>
  <si>
    <t>Gawryluk</t>
  </si>
  <si>
    <t>Joanna</t>
  </si>
  <si>
    <t>w5</t>
  </si>
  <si>
    <t>Joachim</t>
  </si>
  <si>
    <t>Magdalena</t>
  </si>
  <si>
    <t>Osipowicz</t>
  </si>
  <si>
    <t>Wioletta</t>
  </si>
  <si>
    <t>Bałdyga</t>
  </si>
  <si>
    <t xml:space="preserve">Chludzińska </t>
  </si>
  <si>
    <t>Małgorzata</t>
  </si>
  <si>
    <t xml:space="preserve">Ircha </t>
  </si>
  <si>
    <t xml:space="preserve">Wiśniewska </t>
  </si>
  <si>
    <t>Halina</t>
  </si>
  <si>
    <t>Trzaska</t>
  </si>
  <si>
    <t>Aleksandra</t>
  </si>
  <si>
    <t>Wolf</t>
  </si>
  <si>
    <t>Katarzyna</t>
  </si>
  <si>
    <t>Bromke</t>
  </si>
  <si>
    <t>Agnieszka</t>
  </si>
  <si>
    <t>Jeleń</t>
  </si>
  <si>
    <t>Kamińska</t>
  </si>
  <si>
    <t>Dorota</t>
  </si>
  <si>
    <t>Burdanowska</t>
  </si>
  <si>
    <t>Doliński</t>
  </si>
  <si>
    <t>Andrzej</t>
  </si>
  <si>
    <t>Przybylska</t>
  </si>
  <si>
    <t>Jolanta</t>
  </si>
  <si>
    <t>Drzewiecki</t>
  </si>
  <si>
    <t>Mirosław</t>
  </si>
  <si>
    <t>Dolas</t>
  </si>
  <si>
    <t>Malkowicz</t>
  </si>
  <si>
    <t>Bzowicka</t>
  </si>
  <si>
    <t>Blich</t>
  </si>
  <si>
    <t>Filoński</t>
  </si>
  <si>
    <t>Ciska</t>
  </si>
  <si>
    <t>Baler</t>
  </si>
  <si>
    <t>Turkowska</t>
  </si>
  <si>
    <t>Cichecka</t>
  </si>
  <si>
    <t>Gontarska</t>
  </si>
  <si>
    <t>Tarkowska</t>
  </si>
  <si>
    <t>Zucharan</t>
  </si>
  <si>
    <t>Boryszewska</t>
  </si>
  <si>
    <t xml:space="preserve">Domeralski </t>
  </si>
  <si>
    <t>Gąsior</t>
  </si>
  <si>
    <t>Graczykowicz</t>
  </si>
  <si>
    <t>Chyżna</t>
  </si>
  <si>
    <t>Gawrylczuk</t>
  </si>
  <si>
    <t>Joachimska</t>
  </si>
  <si>
    <t>Osipow</t>
  </si>
  <si>
    <t>Sałdyga</t>
  </si>
  <si>
    <t xml:space="preserve">Chudzińska </t>
  </si>
  <si>
    <t xml:space="preserve">Irchanowicz </t>
  </si>
  <si>
    <t>Trzaskalska</t>
  </si>
  <si>
    <t>Bromka</t>
  </si>
  <si>
    <t>Bichnowski</t>
  </si>
  <si>
    <t>Jan</t>
  </si>
  <si>
    <t>Falkowski</t>
  </si>
  <si>
    <t>Zbigniew</t>
  </si>
  <si>
    <t>Nicinska</t>
  </si>
  <si>
    <t>Ficzak</t>
  </si>
  <si>
    <t>Molgat</t>
  </si>
  <si>
    <t>Irena</t>
  </si>
  <si>
    <t>Domżał</t>
  </si>
  <si>
    <t>Irmigiusz</t>
  </si>
  <si>
    <t>Kolanko</t>
  </si>
  <si>
    <t>Ewa</t>
  </si>
  <si>
    <t>Krzaska</t>
  </si>
  <si>
    <t>Michnowicz</t>
  </si>
  <si>
    <t>Minotaj</t>
  </si>
  <si>
    <t>Dubowicz</t>
  </si>
  <si>
    <t>Marian</t>
  </si>
  <si>
    <t>Amanowicz</t>
  </si>
  <si>
    <t>Kot</t>
  </si>
  <si>
    <t>Bilewicz</t>
  </si>
  <si>
    <t>Wołodyjowski</t>
  </si>
  <si>
    <t>Michał</t>
  </si>
  <si>
    <t>Kmicic</t>
  </si>
  <si>
    <t>Zagłoba</t>
  </si>
  <si>
    <t>Onufry</t>
  </si>
  <si>
    <t>Drochojowska</t>
  </si>
  <si>
    <t>Krystyna</t>
  </si>
  <si>
    <t>Jeziorkowska</t>
  </si>
  <si>
    <t>Borzobohata</t>
  </si>
  <si>
    <t>Bohun</t>
  </si>
  <si>
    <t>Jerzy</t>
  </si>
  <si>
    <t>Biały</t>
  </si>
  <si>
    <t>Nowator</t>
  </si>
  <si>
    <t>Koleba</t>
  </si>
  <si>
    <t>Internowski</t>
  </si>
  <si>
    <t>Wiesław</t>
  </si>
  <si>
    <t>Kotek</t>
  </si>
  <si>
    <t>Henryka</t>
  </si>
  <si>
    <t>Płocki</t>
  </si>
  <si>
    <t>Hołda</t>
  </si>
  <si>
    <t>Arłamow</t>
  </si>
  <si>
    <t>Dariusz</t>
  </si>
  <si>
    <t>Kostkowicz</t>
  </si>
  <si>
    <t>Borowicz</t>
  </si>
  <si>
    <t>Kotow</t>
  </si>
  <si>
    <t>Gołdap</t>
  </si>
  <si>
    <t>Miruńska</t>
  </si>
  <si>
    <t>Chełmońska</t>
  </si>
  <si>
    <t>Ochęduszko</t>
  </si>
  <si>
    <t>Krzysztof</t>
  </si>
  <si>
    <t>Bielska</t>
  </si>
  <si>
    <t>Ugodowicz</t>
  </si>
  <si>
    <t>Wierzbowski</t>
  </si>
  <si>
    <t>Ireneusz</t>
  </si>
  <si>
    <t>Kowalewicz</t>
  </si>
  <si>
    <t>Kawalerowicz</t>
  </si>
  <si>
    <t>Julian</t>
  </si>
  <si>
    <t>Ochocki</t>
  </si>
  <si>
    <t>Bracka</t>
  </si>
  <si>
    <t>Aldona</t>
  </si>
  <si>
    <t>Kaleta</t>
  </si>
  <si>
    <t>Tomasz</t>
  </si>
  <si>
    <t>Aleksander</t>
  </si>
  <si>
    <t>Przybylski</t>
  </si>
  <si>
    <t>Drzewiecka</t>
  </si>
  <si>
    <t>Filońska</t>
  </si>
  <si>
    <t>Turkowski</t>
  </si>
  <si>
    <t>Domeralska</t>
  </si>
  <si>
    <t>Bichnowska</t>
  </si>
  <si>
    <t>Nicinski</t>
  </si>
  <si>
    <t>Drochojowski</t>
  </si>
  <si>
    <t>Płocka</t>
  </si>
  <si>
    <t>Bielski</t>
  </si>
  <si>
    <t>Bracki</t>
  </si>
  <si>
    <t>Agata</t>
  </si>
  <si>
    <t>w6</t>
  </si>
  <si>
    <t>Damian</t>
  </si>
  <si>
    <t>Voit</t>
  </si>
  <si>
    <t>Alfred</t>
  </si>
  <si>
    <t>Zadanie 4</t>
  </si>
  <si>
    <t>Przygotuj zestawienie i podlicz faktury w rozbiciu na działy oraz przedstaw całkowitą wartość zakupów.</t>
  </si>
  <si>
    <r>
      <t xml:space="preserve">Do wykonania tego zadania wykorzystaj  </t>
    </r>
    <r>
      <rPr>
        <b/>
        <i/>
        <sz val="10"/>
        <color indexed="12"/>
        <rFont val="Arial CE"/>
        <family val="2"/>
        <charset val="238"/>
      </rPr>
      <t xml:space="preserve">Tabele przestawne </t>
    </r>
    <r>
      <rPr>
        <b/>
        <sz val="10"/>
        <color indexed="12"/>
        <rFont val="Arial CE"/>
        <family val="2"/>
        <charset val="238"/>
      </rPr>
      <t>(menu Dane/Raport tabeli przestawnej...)</t>
    </r>
  </si>
  <si>
    <t>Zestawienie faktur za rok 2003</t>
  </si>
  <si>
    <t>Faktura</t>
  </si>
  <si>
    <t>Dział</t>
  </si>
  <si>
    <t>Artykuł</t>
  </si>
  <si>
    <t>Wartość</t>
  </si>
  <si>
    <t>F01</t>
  </si>
  <si>
    <t xml:space="preserve">materiały </t>
  </si>
  <si>
    <t>płyta wiórowa</t>
  </si>
  <si>
    <t>spożywcze</t>
  </si>
  <si>
    <t>biurowe</t>
  </si>
  <si>
    <t>długopis</t>
  </si>
  <si>
    <t>F02</t>
  </si>
  <si>
    <t>papier</t>
  </si>
  <si>
    <t>papier ksero</t>
  </si>
  <si>
    <t>klej</t>
  </si>
  <si>
    <t>pomoce</t>
  </si>
  <si>
    <t>gilotyna do papieru</t>
  </si>
  <si>
    <t>narzędzia</t>
  </si>
  <si>
    <t>wiertło</t>
  </si>
  <si>
    <t>F03</t>
  </si>
  <si>
    <t>paliwo</t>
  </si>
  <si>
    <t>olej napędowy</t>
  </si>
  <si>
    <t>młotek</t>
  </si>
  <si>
    <t>F04</t>
  </si>
  <si>
    <t>projektor</t>
  </si>
  <si>
    <t>bibiuła dekoracyjna</t>
  </si>
  <si>
    <t>papier kolor</t>
  </si>
  <si>
    <t>kawa</t>
  </si>
  <si>
    <t>herbata</t>
  </si>
  <si>
    <t>F05</t>
  </si>
  <si>
    <t>linijka</t>
  </si>
  <si>
    <t>papier samoprzylepny</t>
  </si>
  <si>
    <t>poduszka</t>
  </si>
  <si>
    <t>korektor</t>
  </si>
  <si>
    <t>papier przebitkowy</t>
  </si>
  <si>
    <t>gumka</t>
  </si>
  <si>
    <t>F06</t>
  </si>
  <si>
    <t>F07</t>
  </si>
  <si>
    <t>F08</t>
  </si>
  <si>
    <t>Wzór:</t>
  </si>
  <si>
    <t>Nazwa produktu</t>
  </si>
  <si>
    <t>Typ produktu</t>
  </si>
  <si>
    <t>Cena</t>
  </si>
  <si>
    <t>Zapas w magazynie</t>
  </si>
  <si>
    <t>Stan minimalny</t>
  </si>
  <si>
    <t>Zamówić TAK/NIE</t>
  </si>
  <si>
    <t>Zapasów</t>
  </si>
  <si>
    <t>Stanu minimalmego</t>
  </si>
  <si>
    <t>Mazaki</t>
  </si>
  <si>
    <t>Zeszyty</t>
  </si>
  <si>
    <t>16 katr.</t>
  </si>
  <si>
    <t>60 kartk.</t>
  </si>
  <si>
    <t>100 katrk.</t>
  </si>
  <si>
    <t>Ołówki</t>
  </si>
  <si>
    <t>Gumki</t>
  </si>
  <si>
    <t>Długopisy</t>
  </si>
  <si>
    <t>czarne</t>
  </si>
  <si>
    <t>kolorowe</t>
  </si>
  <si>
    <t>cenkopisy</t>
  </si>
  <si>
    <t>Kredki</t>
  </si>
  <si>
    <t>świecowe</t>
  </si>
  <si>
    <t>ołówkowe</t>
  </si>
  <si>
    <r>
      <t>Podsumuj sprzedaż miesięczną w wierszu</t>
    </r>
    <r>
      <rPr>
        <b/>
        <i/>
        <sz val="10"/>
        <rFont val="Arial CE"/>
        <family val="2"/>
        <charset val="238"/>
      </rPr>
      <t xml:space="preserve"> Razem</t>
    </r>
  </si>
  <si>
    <r>
      <t xml:space="preserve">Podsumuj sprzedaż roczną każdego artykułu w kolumnie </t>
    </r>
    <r>
      <rPr>
        <b/>
        <i/>
        <sz val="10"/>
        <rFont val="Arial CE"/>
        <family val="2"/>
        <charset val="238"/>
      </rPr>
      <t>Razem</t>
    </r>
  </si>
  <si>
    <r>
      <t xml:space="preserve">Podsumuj sprzedaż całkowitą w </t>
    </r>
    <r>
      <rPr>
        <b/>
        <i/>
        <sz val="10"/>
        <rFont val="Arial CE"/>
        <family val="2"/>
        <charset val="238"/>
      </rPr>
      <t>żółtym polu</t>
    </r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</si>
  <si>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</si>
  <si>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</si>
  <si>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</si>
  <si>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</si>
  <si>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</si>
  <si>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</si>
  <si>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</si>
  <si>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</si>
  <si>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</si>
  <si>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</si>
  <si>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</si>
  <si>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</si>
  <si>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</si>
  <si>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bułki</t>
  </si>
  <si>
    <t>małe</t>
  </si>
  <si>
    <t>duże</t>
  </si>
  <si>
    <t>z makiem</t>
  </si>
  <si>
    <t>kefir</t>
  </si>
  <si>
    <t>jogurt</t>
  </si>
  <si>
    <t>malinowy</t>
  </si>
  <si>
    <t>owocowy</t>
  </si>
  <si>
    <t>leśny</t>
  </si>
  <si>
    <t>rogale</t>
  </si>
  <si>
    <t>zwykłe</t>
  </si>
  <si>
    <t>Wypożyczalnia sprzętu sportowego</t>
  </si>
  <si>
    <t xml:space="preserve"> Godzina wypożyczenia</t>
  </si>
  <si>
    <t>Godzina zwrotu</t>
  </si>
  <si>
    <t>Rodzaj sprzętu</t>
  </si>
  <si>
    <t>Opłata za 1 godzinę</t>
  </si>
  <si>
    <t>Czas wypożyczenia</t>
  </si>
  <si>
    <t>Godzina + minuty w liczbach</t>
  </si>
  <si>
    <t>Godzina + minuty(zaokr) w liczbach</t>
  </si>
  <si>
    <t>Opłata za sprzęt</t>
  </si>
  <si>
    <t>Karta stałego klienta</t>
  </si>
  <si>
    <t>Opłata za sprzęt ze zniżką</t>
  </si>
  <si>
    <t>Godziny w liczbach</t>
  </si>
  <si>
    <t>Minuty w liczbach</t>
  </si>
  <si>
    <t>buty</t>
  </si>
  <si>
    <t>narty</t>
  </si>
  <si>
    <t>narty+buty-kije</t>
  </si>
  <si>
    <t>sanki</t>
  </si>
  <si>
    <t>skuter śnieżny</t>
  </si>
  <si>
    <t>snowboard</t>
  </si>
  <si>
    <t>Osoba z kartą zniżkową</t>
  </si>
  <si>
    <t>Biblioteka</t>
  </si>
  <si>
    <t>Dzisiaj:</t>
  </si>
  <si>
    <t>Okres wypożyczenia:</t>
  </si>
  <si>
    <t>Kara za dzień:</t>
  </si>
  <si>
    <t>Nazwisko ucznia</t>
  </si>
  <si>
    <t>Sygnatura</t>
  </si>
  <si>
    <t>Data wypo- życzenia</t>
  </si>
  <si>
    <t>Data zwrotu</t>
  </si>
  <si>
    <t>Ile dni</t>
  </si>
  <si>
    <t>Spóźnienie</t>
  </si>
  <si>
    <t>Kara</t>
  </si>
  <si>
    <t>BS233</t>
  </si>
  <si>
    <t>BS134</t>
  </si>
  <si>
    <t>Paciej</t>
  </si>
  <si>
    <t>BS342</t>
  </si>
  <si>
    <t>Szmit</t>
  </si>
  <si>
    <t>BS004</t>
  </si>
  <si>
    <t>Drukarski</t>
  </si>
  <si>
    <t>BS611</t>
  </si>
  <si>
    <t>RAZEM KARY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</si>
</sst>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_ ;\-0\ "/>
    <numFmt numFmtId="166" formatCode="#,##0.00\ &quot;zł&quot;"/>
    <numFmt numFmtId="167" formatCode="0.0"/>
    <numFmt numFmtId="168" formatCode="d/m/yyyy"/>
    <numFmt numFmtId="169" formatCode="#,##0.00_ ;\-#,##0.00\ "/>
    <numFmt numFmtId="170" formatCode="#,##0.00\ [$$-C0C]"/>
    <numFmt numFmtId="171" formatCode="#,##0.00\ [$€-1]"/>
    <numFmt numFmtId="172" formatCode="#,##0.00\ [$$-C0C]_ ;\-#,##0.00\ [$$-C0C]\ "/>
    <numFmt numFmtId="173" formatCode="#,##0.00\ [$€-1];\-#,##0.00\ [$€-1]"/>
    <numFmt numFmtId="174" formatCode="#,##0.00[$р.-419];\-#,##0.00[$р.-419]"/>
    <numFmt numFmtId="175" formatCode="#,##0.00\ [$Kč-405];\-#,##0.00\ [$Kč-405]"/>
  </numFmts>
  <fonts count="65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10"/>
      <color indexed="32"/>
      <name val="Arial CE"/>
      <family val="2"/>
      <charset val="238"/>
    </font>
    <font>
      <b/>
      <sz val="10"/>
      <color indexed="32"/>
      <name val="Arial CE"/>
      <charset val="238"/>
    </font>
    <font>
      <b/>
      <sz val="14"/>
      <color indexed="17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7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10"/>
      <color indexed="12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8"/>
      <color indexed="62"/>
      <name val="Arial CE"/>
      <family val="2"/>
      <charset val="238"/>
    </font>
    <font>
      <sz val="10"/>
      <color indexed="6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4"/>
      <color indexed="12"/>
      <name val="Arial CE"/>
      <family val="2"/>
      <charset val="238"/>
    </font>
    <font>
      <sz val="16"/>
      <name val="Arial CE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sz val="12"/>
      <color indexed="57"/>
      <name val="Arial CE"/>
      <family val="2"/>
      <charset val="238"/>
    </font>
    <font>
      <b/>
      <i/>
      <sz val="12"/>
      <color indexed="12"/>
      <name val="Arial CE"/>
      <family val="2"/>
      <charset val="238"/>
    </font>
    <font>
      <u/>
      <sz val="10"/>
      <name val="Arial CE"/>
      <family val="2"/>
      <charset val="238"/>
    </font>
    <font>
      <b/>
      <sz val="16"/>
      <color indexed="12"/>
      <name val="Arial CE"/>
      <family val="2"/>
      <charset val="238"/>
    </font>
    <font>
      <sz val="12"/>
      <color indexed="12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32"/>
      <name val="Times New Roman CE"/>
      <charset val="238"/>
    </font>
    <font>
      <sz val="10"/>
      <color indexed="32"/>
      <name val="Arial CE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family val="1"/>
      <charset val="238"/>
    </font>
    <font>
      <b/>
      <sz val="12"/>
      <color indexed="48"/>
      <name val="Arial CE"/>
      <family val="2"/>
      <charset val="238"/>
    </font>
    <font>
      <b/>
      <sz val="12"/>
      <color indexed="56"/>
      <name val="Arial CE"/>
      <family val="2"/>
      <charset val="238"/>
    </font>
    <font>
      <b/>
      <sz val="12"/>
      <color indexed="17"/>
      <name val="Courier New CE"/>
      <family val="3"/>
      <charset val="238"/>
    </font>
    <font>
      <sz val="10"/>
      <color indexed="17"/>
      <name val="Courier New CE"/>
      <family val="3"/>
      <charset val="238"/>
    </font>
    <font>
      <b/>
      <sz val="10"/>
      <color indexed="17"/>
      <name val="Arial CE"/>
      <family val="2"/>
      <charset val="238"/>
    </font>
    <font>
      <b/>
      <i/>
      <sz val="10"/>
      <color indexed="32"/>
      <name val="Arial CE"/>
      <family val="2"/>
      <charset val="238"/>
    </font>
    <font>
      <b/>
      <sz val="12"/>
      <color indexed="32"/>
      <name val="Courier"/>
      <charset val="238"/>
    </font>
    <font>
      <b/>
      <sz val="10"/>
      <name val="Courier"/>
      <charset val="238"/>
    </font>
    <font>
      <b/>
      <sz val="11"/>
      <color indexed="17"/>
      <name val="Courier"/>
      <charset val="238"/>
    </font>
    <font>
      <b/>
      <sz val="10"/>
      <color indexed="32"/>
      <name val="Courier"/>
      <charset val="238"/>
    </font>
    <font>
      <b/>
      <sz val="11"/>
      <color indexed="17"/>
      <name val="Times New Roman CE"/>
      <family val="1"/>
      <charset val="238"/>
    </font>
    <font>
      <b/>
      <sz val="10"/>
      <color indexed="17"/>
      <name val="Times New Roman CE"/>
      <family val="1"/>
      <charset val="238"/>
    </font>
    <font>
      <sz val="10"/>
      <name val="Arial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 CE"/>
      <charset val="238"/>
    </font>
    <font>
      <b/>
      <sz val="10"/>
      <color indexed="53"/>
      <name val="Arial CE"/>
      <family val="2"/>
      <charset val="238"/>
    </font>
    <font>
      <b/>
      <sz val="12"/>
      <color indexed="32"/>
      <name val="Arial CE"/>
      <charset val="238"/>
    </font>
    <font>
      <b/>
      <sz val="14"/>
      <name val="Arial CE"/>
      <family val="2"/>
      <charset val="238"/>
    </font>
    <font>
      <b/>
      <sz val="10"/>
      <color indexed="56"/>
      <name val="Arial CE"/>
      <family val="2"/>
      <charset val="238"/>
    </font>
    <font>
      <sz val="10"/>
      <color indexed="48"/>
      <name val="Arial CE"/>
      <charset val="238"/>
    </font>
    <font>
      <sz val="14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53"/>
      <name val="Arial CE"/>
      <family val="2"/>
      <charset val="238"/>
    </font>
    <font>
      <b/>
      <i/>
      <sz val="8"/>
      <color indexed="12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10"/>
      <color rgb="FF000000"/>
      <name val="Arial CE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thick">
        <color indexed="39"/>
      </left>
      <right/>
      <top style="thick">
        <color indexed="39"/>
      </top>
      <bottom/>
      <diagonal/>
    </border>
    <border>
      <left/>
      <right/>
      <top style="thick">
        <color indexed="39"/>
      </top>
      <bottom/>
      <diagonal/>
    </border>
    <border>
      <left/>
      <right style="thick">
        <color indexed="39"/>
      </right>
      <top style="thick">
        <color indexed="39"/>
      </top>
      <bottom/>
      <diagonal/>
    </border>
    <border>
      <left style="thick">
        <color indexed="39"/>
      </left>
      <right/>
      <top/>
      <bottom/>
      <diagonal/>
    </border>
    <border>
      <left/>
      <right style="thick">
        <color indexed="39"/>
      </right>
      <top/>
      <bottom/>
      <diagonal/>
    </border>
    <border>
      <left style="thick">
        <color indexed="39"/>
      </left>
      <right/>
      <top/>
      <bottom style="thick">
        <color indexed="39"/>
      </bottom>
      <diagonal/>
    </border>
    <border>
      <left/>
      <right/>
      <top/>
      <bottom style="thick">
        <color indexed="39"/>
      </bottom>
      <diagonal/>
    </border>
    <border>
      <left/>
      <right style="thick">
        <color indexed="39"/>
      </right>
      <top/>
      <bottom style="thick">
        <color indexed="39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6" fontId="32" fillId="0" borderId="0"/>
    <xf numFmtId="166" fontId="32" fillId="0" borderId="0"/>
    <xf numFmtId="0" fontId="49" fillId="0" borderId="0"/>
    <xf numFmtId="44" fontId="4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3" xfId="0" applyFont="1" applyBorder="1"/>
    <xf numFmtId="0" fontId="0" fillId="4" borderId="2" xfId="0" applyFill="1" applyBorder="1"/>
    <xf numFmtId="0" fontId="0" fillId="3" borderId="2" xfId="0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4" borderId="6" xfId="0" applyFill="1" applyBorder="1" applyAlignment="1">
      <alignment horizontal="center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0" fillId="3" borderId="2" xfId="0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9" fillId="0" borderId="0" xfId="0" applyFont="1"/>
    <xf numFmtId="0" fontId="1" fillId="0" borderId="0" xfId="0" applyFont="1" applyAlignment="1">
      <alignment horizontal="right"/>
    </xf>
    <xf numFmtId="0" fontId="0" fillId="2" borderId="2" xfId="0" applyFill="1" applyBorder="1"/>
    <xf numFmtId="0" fontId="1" fillId="0" borderId="3" xfId="0" applyFont="1" applyBorder="1" applyAlignment="1">
      <alignment horizontal="right"/>
    </xf>
    <xf numFmtId="0" fontId="0" fillId="2" borderId="5" xfId="0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6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13" fillId="0" borderId="2" xfId="0" applyFont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2" xfId="0" applyFont="1" applyBorder="1"/>
    <xf numFmtId="0" fontId="1" fillId="2" borderId="11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0" borderId="0" xfId="0" applyFont="1"/>
    <xf numFmtId="0" fontId="0" fillId="0" borderId="2" xfId="0" applyBorder="1"/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/>
    <xf numFmtId="0" fontId="13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3" xfId="0" applyFont="1" applyBorder="1"/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4" borderId="6" xfId="0" applyFill="1" applyBorder="1"/>
    <xf numFmtId="0" fontId="24" fillId="0" borderId="0" xfId="0" applyFont="1"/>
    <xf numFmtId="0" fontId="25" fillId="0" borderId="0" xfId="0" applyFo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left" indent="1"/>
    </xf>
    <xf numFmtId="0" fontId="26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left" wrapText="1" inden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indent="1"/>
    </xf>
    <xf numFmtId="15" fontId="13" fillId="0" borderId="0" xfId="0" applyNumberFormat="1" applyFont="1"/>
    <xf numFmtId="0" fontId="17" fillId="0" borderId="0" xfId="0" applyFont="1"/>
    <xf numFmtId="14" fontId="0" fillId="0" borderId="0" xfId="0" applyNumberFormat="1"/>
    <xf numFmtId="0" fontId="18" fillId="0" borderId="0" xfId="0" applyFont="1" applyAlignment="1">
      <alignment horizontal="right"/>
    </xf>
    <xf numFmtId="14" fontId="8" fillId="3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4" fontId="29" fillId="6" borderId="1" xfId="0" applyNumberFormat="1" applyFont="1" applyFill="1" applyBorder="1" applyAlignment="1">
      <alignment horizontal="center"/>
    </xf>
    <xf numFmtId="0" fontId="30" fillId="0" borderId="0" xfId="0" applyFont="1"/>
    <xf numFmtId="0" fontId="21" fillId="3" borderId="1" xfId="0" applyFont="1" applyFill="1" applyBorder="1" applyAlignment="1">
      <alignment horizontal="center"/>
    </xf>
    <xf numFmtId="167" fontId="21" fillId="3" borderId="1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3" fillId="7" borderId="0" xfId="0" applyFont="1" applyFill="1"/>
    <xf numFmtId="0" fontId="34" fillId="7" borderId="0" xfId="0" applyFont="1" applyFill="1"/>
    <xf numFmtId="0" fontId="35" fillId="0" borderId="0" xfId="0" applyFont="1"/>
    <xf numFmtId="0" fontId="36" fillId="8" borderId="0" xfId="0" applyFont="1" applyFill="1" applyAlignment="1">
      <alignment horizontal="center"/>
    </xf>
    <xf numFmtId="0" fontId="37" fillId="0" borderId="0" xfId="0" applyFont="1"/>
    <xf numFmtId="0" fontId="21" fillId="0" borderId="0" xfId="0" applyFont="1" applyAlignment="1">
      <alignment horizontal="center"/>
    </xf>
    <xf numFmtId="0" fontId="8" fillId="0" borderId="0" xfId="0" applyFont="1"/>
    <xf numFmtId="0" fontId="39" fillId="8" borderId="0" xfId="0" applyFont="1" applyFill="1" applyAlignment="1">
      <alignment horizontal="left"/>
    </xf>
    <xf numFmtId="0" fontId="40" fillId="8" borderId="0" xfId="0" applyFont="1" applyFill="1" applyAlignment="1">
      <alignment horizontal="centerContinuous"/>
    </xf>
    <xf numFmtId="0" fontId="0" fillId="0" borderId="18" xfId="0" applyBorder="1"/>
    <xf numFmtId="0" fontId="43" fillId="7" borderId="2" xfId="0" applyFont="1" applyFill="1" applyBorder="1" applyAlignment="1">
      <alignment horizontal="center"/>
    </xf>
    <xf numFmtId="0" fontId="44" fillId="0" borderId="2" xfId="0" applyFont="1" applyBorder="1" applyAlignment="1">
      <alignment horizontal="right"/>
    </xf>
    <xf numFmtId="165" fontId="44" fillId="6" borderId="2" xfId="1" applyNumberFormat="1" applyFont="1" applyFill="1" applyBorder="1" applyProtection="1"/>
    <xf numFmtId="0" fontId="44" fillId="6" borderId="2" xfId="0" applyFont="1" applyFill="1" applyBorder="1"/>
    <xf numFmtId="0" fontId="44" fillId="0" borderId="19" xfId="0" applyFont="1" applyBorder="1"/>
    <xf numFmtId="0" fontId="45" fillId="0" borderId="2" xfId="0" applyFont="1" applyBorder="1" applyAlignment="1">
      <alignment horizontal="left"/>
    </xf>
    <xf numFmtId="0" fontId="44" fillId="0" borderId="2" xfId="0" applyFont="1" applyBorder="1"/>
    <xf numFmtId="0" fontId="46" fillId="0" borderId="2" xfId="0" applyFont="1" applyBorder="1" applyAlignment="1">
      <alignment horizontal="right"/>
    </xf>
    <xf numFmtId="0" fontId="34" fillId="0" borderId="0" xfId="0" applyFont="1" applyAlignment="1">
      <alignment horizontal="right"/>
    </xf>
    <xf numFmtId="0" fontId="46" fillId="0" borderId="19" xfId="0" applyFont="1" applyBorder="1" applyAlignment="1">
      <alignment horizontal="right"/>
    </xf>
    <xf numFmtId="0" fontId="47" fillId="0" borderId="2" xfId="0" applyFont="1" applyBorder="1" applyAlignment="1">
      <alignment horizontal="left"/>
    </xf>
    <xf numFmtId="0" fontId="48" fillId="0" borderId="2" xfId="0" applyFont="1" applyBorder="1"/>
    <xf numFmtId="0" fontId="41" fillId="7" borderId="1" xfId="0" applyFont="1" applyFill="1" applyBorder="1" applyAlignment="1">
      <alignment horizontal="center"/>
    </xf>
    <xf numFmtId="0" fontId="44" fillId="3" borderId="2" xfId="0" applyFont="1" applyFill="1" applyBorder="1"/>
    <xf numFmtId="0" fontId="0" fillId="3" borderId="20" xfId="0" applyFill="1" applyBorder="1"/>
    <xf numFmtId="0" fontId="0" fillId="3" borderId="21" xfId="0" applyFill="1" applyBorder="1"/>
    <xf numFmtId="9" fontId="0" fillId="0" borderId="0" xfId="0" applyNumberFormat="1"/>
    <xf numFmtId="0" fontId="17" fillId="0" borderId="0" xfId="0" applyFont="1" applyAlignment="1">
      <alignment horizontal="center" wrapText="1"/>
    </xf>
    <xf numFmtId="9" fontId="17" fillId="0" borderId="0" xfId="0" applyNumberFormat="1" applyFont="1" applyAlignment="1">
      <alignment horizontal="center" wrapText="1"/>
    </xf>
    <xf numFmtId="0" fontId="50" fillId="0" borderId="0" xfId="0" applyFont="1"/>
    <xf numFmtId="0" fontId="0" fillId="0" borderId="0" xfId="0" applyAlignment="1">
      <alignment horizontal="left"/>
    </xf>
    <xf numFmtId="0" fontId="52" fillId="0" borderId="22" xfId="0" applyFont="1" applyBorder="1" applyAlignment="1">
      <alignment horizontal="left"/>
    </xf>
    <xf numFmtId="9" fontId="17" fillId="0" borderId="0" xfId="0" applyNumberFormat="1" applyFont="1"/>
    <xf numFmtId="0" fontId="53" fillId="0" borderId="0" xfId="0" applyFont="1"/>
    <xf numFmtId="0" fontId="54" fillId="9" borderId="0" xfId="0" applyFont="1" applyFill="1"/>
    <xf numFmtId="0" fontId="6" fillId="9" borderId="0" xfId="0" applyFont="1" applyFill="1"/>
    <xf numFmtId="0" fontId="0" fillId="0" borderId="0" xfId="0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44" fontId="4" fillId="8" borderId="2" xfId="5" applyFill="1" applyBorder="1" applyAlignment="1">
      <alignment horizontal="right"/>
    </xf>
    <xf numFmtId="0" fontId="0" fillId="0" borderId="2" xfId="0" applyBorder="1" applyAlignment="1">
      <alignment horizontal="center"/>
    </xf>
    <xf numFmtId="44" fontId="4" fillId="0" borderId="2" xfId="5" applyBorder="1" applyAlignment="1">
      <alignment horizontal="right"/>
    </xf>
    <xf numFmtId="0" fontId="1" fillId="0" borderId="2" xfId="0" applyFont="1" applyBorder="1" applyAlignment="1">
      <alignment horizontal="center"/>
    </xf>
    <xf numFmtId="0" fontId="55" fillId="0" borderId="0" xfId="0" applyFont="1"/>
    <xf numFmtId="166" fontId="32" fillId="0" borderId="0" xfId="3"/>
    <xf numFmtId="166" fontId="56" fillId="0" borderId="0" xfId="2" applyFont="1"/>
    <xf numFmtId="166" fontId="17" fillId="0" borderId="0" xfId="3" applyFont="1"/>
    <xf numFmtId="166" fontId="32" fillId="0" borderId="2" xfId="3" applyBorder="1"/>
    <xf numFmtId="0" fontId="49" fillId="0" borderId="0" xfId="4"/>
    <xf numFmtId="0" fontId="17" fillId="0" borderId="12" xfId="4" applyFont="1" applyBorder="1"/>
    <xf numFmtId="0" fontId="49" fillId="0" borderId="14" xfId="4" applyBorder="1"/>
    <xf numFmtId="0" fontId="49" fillId="0" borderId="23" xfId="4" applyBorder="1"/>
    <xf numFmtId="0" fontId="49" fillId="0" borderId="24" xfId="4" applyBorder="1"/>
    <xf numFmtId="0" fontId="49" fillId="0" borderId="25" xfId="4" applyBorder="1"/>
    <xf numFmtId="0" fontId="49" fillId="0" borderId="26" xfId="4" applyBorder="1"/>
    <xf numFmtId="0" fontId="49" fillId="0" borderId="27" xfId="4" applyBorder="1"/>
    <xf numFmtId="0" fontId="49" fillId="0" borderId="8" xfId="4" applyBorder="1"/>
    <xf numFmtId="0" fontId="49" fillId="0" borderId="9" xfId="4" applyBorder="1"/>
    <xf numFmtId="44" fontId="49" fillId="0" borderId="10" xfId="4" applyNumberFormat="1" applyBorder="1"/>
    <xf numFmtId="44" fontId="49" fillId="0" borderId="0" xfId="4" applyNumberFormat="1"/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 wrapText="1"/>
    </xf>
    <xf numFmtId="0" fontId="49" fillId="0" borderId="28" xfId="4" applyBorder="1"/>
    <xf numFmtId="0" fontId="49" fillId="0" borderId="29" xfId="4" applyBorder="1"/>
    <xf numFmtId="168" fontId="49" fillId="0" borderId="29" xfId="4" applyNumberFormat="1" applyBorder="1"/>
    <xf numFmtId="44" fontId="49" fillId="0" borderId="30" xfId="4" applyNumberFormat="1" applyBorder="1"/>
    <xf numFmtId="0" fontId="49" fillId="0" borderId="6" xfId="4" applyBorder="1"/>
    <xf numFmtId="0" fontId="49" fillId="0" borderId="2" xfId="4" applyBorder="1"/>
    <xf numFmtId="168" fontId="49" fillId="0" borderId="2" xfId="4" applyNumberFormat="1" applyBorder="1"/>
    <xf numFmtId="168" fontId="49" fillId="0" borderId="9" xfId="4" applyNumberFormat="1" applyBorder="1"/>
    <xf numFmtId="14" fontId="49" fillId="0" borderId="0" xfId="4" applyNumberFormat="1"/>
    <xf numFmtId="0" fontId="49" fillId="0" borderId="3" xfId="4" applyBorder="1"/>
    <xf numFmtId="0" fontId="49" fillId="0" borderId="4" xfId="4" applyBorder="1"/>
    <xf numFmtId="44" fontId="49" fillId="0" borderId="5" xfId="4" applyNumberFormat="1" applyBorder="1"/>
    <xf numFmtId="0" fontId="1" fillId="0" borderId="0" xfId="4" applyFont="1"/>
    <xf numFmtId="0" fontId="2" fillId="0" borderId="0" xfId="4" applyFont="1"/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4" fontId="0" fillId="0" borderId="2" xfId="5" applyFont="1" applyBorder="1"/>
    <xf numFmtId="0" fontId="3" fillId="0" borderId="2" xfId="0" applyFont="1" applyBorder="1"/>
    <xf numFmtId="44" fontId="0" fillId="0" borderId="2" xfId="0" applyNumberFormat="1" applyBorder="1"/>
    <xf numFmtId="0" fontId="57" fillId="0" borderId="31" xfId="0" applyFont="1" applyBorder="1" applyAlignment="1">
      <alignment horizontal="center"/>
    </xf>
    <xf numFmtId="0" fontId="57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44" fontId="0" fillId="0" borderId="31" xfId="5" applyFont="1" applyBorder="1" applyAlignment="1"/>
    <xf numFmtId="44" fontId="0" fillId="0" borderId="2" xfId="5" applyFont="1" applyBorder="1" applyAlignment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33" xfId="5" applyFont="1" applyBorder="1" applyAlignment="1"/>
    <xf numFmtId="0" fontId="2" fillId="0" borderId="36" xfId="0" applyFont="1" applyBorder="1"/>
    <xf numFmtId="0" fontId="3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0" fontId="32" fillId="0" borderId="2" xfId="0" applyNumberFormat="1" applyFont="1" applyBorder="1"/>
    <xf numFmtId="0" fontId="32" fillId="0" borderId="2" xfId="0" applyFont="1" applyBorder="1"/>
    <xf numFmtId="169" fontId="32" fillId="0" borderId="2" xfId="5" applyNumberFormat="1" applyFont="1" applyFill="1" applyBorder="1"/>
    <xf numFmtId="20" fontId="0" fillId="0" borderId="2" xfId="0" applyNumberFormat="1" applyBorder="1"/>
    <xf numFmtId="20" fontId="0" fillId="0" borderId="0" xfId="0" applyNumberFormat="1"/>
    <xf numFmtId="44" fontId="0" fillId="0" borderId="0" xfId="5" applyFont="1"/>
    <xf numFmtId="9" fontId="0" fillId="0" borderId="2" xfId="0" applyNumberFormat="1" applyBorder="1"/>
    <xf numFmtId="44" fontId="0" fillId="3" borderId="2" xfId="5" applyFont="1" applyFill="1" applyBorder="1"/>
    <xf numFmtId="44" fontId="0" fillId="4" borderId="5" xfId="5" applyFont="1" applyFill="1" applyBorder="1"/>
    <xf numFmtId="170" fontId="0" fillId="4" borderId="2" xfId="0" applyNumberFormat="1" applyFill="1" applyBorder="1"/>
    <xf numFmtId="171" fontId="0" fillId="3" borderId="7" xfId="0" applyNumberFormat="1" applyFill="1" applyBorder="1"/>
    <xf numFmtId="44" fontId="0" fillId="4" borderId="2" xfId="0" applyNumberFormat="1" applyFill="1" applyBorder="1"/>
    <xf numFmtId="172" fontId="0" fillId="3" borderId="2" xfId="0" applyNumberFormat="1" applyFill="1" applyBorder="1"/>
    <xf numFmtId="173" fontId="0" fillId="3" borderId="2" xfId="0" applyNumberFormat="1" applyFill="1" applyBorder="1"/>
    <xf numFmtId="174" fontId="0" fillId="3" borderId="2" xfId="0" applyNumberFormat="1" applyFill="1" applyBorder="1"/>
    <xf numFmtId="175" fontId="0" fillId="3" borderId="7" xfId="0" applyNumberFormat="1" applyFill="1" applyBorder="1"/>
    <xf numFmtId="44" fontId="0" fillId="2" borderId="2" xfId="0" applyNumberFormat="1" applyFill="1" applyBorder="1"/>
    <xf numFmtId="44" fontId="0" fillId="3" borderId="2" xfId="0" applyNumberFormat="1" applyFill="1" applyBorder="1"/>
    <xf numFmtId="44" fontId="0" fillId="3" borderId="1" xfId="0" applyNumberFormat="1" applyFill="1" applyBorder="1"/>
    <xf numFmtId="10" fontId="0" fillId="3" borderId="7" xfId="0" applyNumberFormat="1" applyFill="1" applyBorder="1"/>
    <xf numFmtId="3" fontId="42" fillId="0" borderId="17" xfId="0" applyNumberFormat="1" applyFont="1" applyBorder="1" applyAlignment="1">
      <alignment horizontal="center"/>
    </xf>
    <xf numFmtId="9" fontId="42" fillId="0" borderId="2" xfId="0" applyNumberFormat="1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166" fontId="0" fillId="0" borderId="2" xfId="0" applyNumberFormat="1" applyBorder="1"/>
    <xf numFmtId="167" fontId="0" fillId="0" borderId="2" xfId="0" applyNumberFormat="1" applyBorder="1"/>
    <xf numFmtId="168" fontId="59" fillId="0" borderId="30" xfId="4" applyNumberFormat="1" applyFont="1" applyBorder="1"/>
    <xf numFmtId="168" fontId="60" fillId="0" borderId="30" xfId="4" applyNumberFormat="1" applyFont="1" applyBorder="1"/>
    <xf numFmtId="0" fontId="17" fillId="0" borderId="2" xfId="0" applyFont="1" applyBorder="1" applyAlignment="1">
      <alignment horizontal="center" wrapText="1"/>
    </xf>
    <xf numFmtId="9" fontId="17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52" fillId="0" borderId="2" xfId="0" applyFont="1" applyBorder="1" applyAlignment="1">
      <alignment horizontal="left"/>
    </xf>
    <xf numFmtId="0" fontId="17" fillId="0" borderId="0" xfId="0" applyFont="1" applyProtection="1">
      <protection locked="0"/>
    </xf>
    <xf numFmtId="0" fontId="8" fillId="0" borderId="38" xfId="0" applyFont="1" applyBorder="1" applyProtection="1">
      <protection locked="0"/>
    </xf>
    <xf numFmtId="0" fontId="0" fillId="0" borderId="45" xfId="0" applyBorder="1" applyProtection="1">
      <protection locked="0"/>
    </xf>
    <xf numFmtId="0" fontId="28" fillId="0" borderId="45" xfId="0" applyFont="1" applyBorder="1" applyProtection="1">
      <protection locked="0"/>
    </xf>
    <xf numFmtId="0" fontId="8" fillId="5" borderId="15" xfId="0" applyFont="1" applyFill="1" applyBorder="1"/>
    <xf numFmtId="0" fontId="0" fillId="0" borderId="46" xfId="0" applyBorder="1" applyProtection="1">
      <protection locked="0"/>
    </xf>
    <xf numFmtId="0" fontId="8" fillId="0" borderId="0" xfId="0" applyFont="1" applyProtection="1">
      <protection locked="0"/>
    </xf>
    <xf numFmtId="0" fontId="17" fillId="10" borderId="2" xfId="0" applyFont="1" applyFill="1" applyBorder="1" applyProtection="1">
      <protection locked="0"/>
    </xf>
    <xf numFmtId="0" fontId="51" fillId="0" borderId="12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28" fillId="0" borderId="0" xfId="0" applyFont="1" applyProtection="1">
      <protection locked="0"/>
    </xf>
    <xf numFmtId="0" fontId="8" fillId="5" borderId="16" xfId="0" applyFont="1" applyFill="1" applyBorder="1"/>
    <xf numFmtId="0" fontId="0" fillId="0" borderId="47" xfId="0" applyBorder="1" applyProtection="1">
      <protection locked="0"/>
    </xf>
    <xf numFmtId="0" fontId="61" fillId="0" borderId="48" xfId="0" applyFont="1" applyBorder="1" applyProtection="1">
      <protection locked="0"/>
    </xf>
    <xf numFmtId="0" fontId="8" fillId="10" borderId="2" xfId="0" applyFont="1" applyFill="1" applyBorder="1" applyProtection="1">
      <protection locked="0"/>
    </xf>
    <xf numFmtId="0" fontId="17" fillId="0" borderId="47" xfId="0" applyFont="1" applyBorder="1" applyProtection="1">
      <protection locked="0"/>
    </xf>
    <xf numFmtId="0" fontId="0" fillId="11" borderId="2" xfId="0" applyFill="1" applyBorder="1" applyProtection="1">
      <protection locked="0"/>
    </xf>
    <xf numFmtId="0" fontId="8" fillId="5" borderId="11" xfId="0" applyFont="1" applyFill="1" applyBorder="1"/>
    <xf numFmtId="0" fontId="0" fillId="0" borderId="49" xfId="0" applyBorder="1" applyProtection="1">
      <protection locked="0"/>
    </xf>
    <xf numFmtId="0" fontId="0" fillId="0" borderId="50" xfId="0" applyBorder="1" applyProtection="1">
      <protection locked="0"/>
    </xf>
    <xf numFmtId="0" fontId="13" fillId="0" borderId="51" xfId="0" applyFont="1" applyBorder="1"/>
    <xf numFmtId="0" fontId="0" fillId="0" borderId="52" xfId="0" applyBorder="1"/>
    <xf numFmtId="0" fontId="17" fillId="0" borderId="52" xfId="0" applyFont="1" applyBorder="1"/>
    <xf numFmtId="0" fontId="0" fillId="0" borderId="53" xfId="0" applyBorder="1"/>
    <xf numFmtId="0" fontId="13" fillId="0" borderId="54" xfId="0" applyFont="1" applyBorder="1"/>
    <xf numFmtId="0" fontId="0" fillId="0" borderId="55" xfId="0" applyBorder="1"/>
    <xf numFmtId="0" fontId="13" fillId="0" borderId="56" xfId="0" applyFont="1" applyBorder="1"/>
    <xf numFmtId="0" fontId="0" fillId="0" borderId="57" xfId="0" applyBorder="1"/>
    <xf numFmtId="0" fontId="0" fillId="0" borderId="58" xfId="0" applyBorder="1"/>
    <xf numFmtId="0" fontId="13" fillId="0" borderId="59" xfId="0" applyFont="1" applyBorder="1"/>
    <xf numFmtId="0" fontId="0" fillId="0" borderId="60" xfId="0" applyBorder="1"/>
    <xf numFmtId="0" fontId="17" fillId="0" borderId="60" xfId="0" applyFont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13" fillId="0" borderId="62" xfId="0" applyFont="1" applyBorder="1"/>
    <xf numFmtId="0" fontId="17" fillId="0" borderId="62" xfId="0" applyFont="1" applyBorder="1"/>
    <xf numFmtId="0" fontId="17" fillId="0" borderId="64" xfId="0" applyFont="1" applyBorder="1"/>
    <xf numFmtId="0" fontId="17" fillId="0" borderId="65" xfId="0" applyFont="1" applyBorder="1"/>
    <xf numFmtId="0" fontId="13" fillId="0" borderId="0" xfId="0" applyFont="1" applyProtection="1">
      <protection locked="0"/>
    </xf>
    <xf numFmtId="0" fontId="41" fillId="7" borderId="38" xfId="0" applyFont="1" applyFill="1" applyBorder="1" applyAlignment="1">
      <alignment horizontal="center" vertical="center" wrapText="1"/>
    </xf>
    <xf numFmtId="0" fontId="41" fillId="7" borderId="3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/>
    </xf>
    <xf numFmtId="0" fontId="41" fillId="7" borderId="40" xfId="0" applyFont="1" applyFill="1" applyBorder="1" applyAlignment="1">
      <alignment horizontal="center" vertical="center" wrapText="1"/>
    </xf>
    <xf numFmtId="0" fontId="41" fillId="7" borderId="4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4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/>
    <xf numFmtId="0" fontId="5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6">
    <cellStyle name="Dziesiętny" xfId="1" builtinId="3"/>
    <cellStyle name="Normalny" xfId="0" builtinId="0"/>
    <cellStyle name="Normalny_Excel7c lista klientów ćw" xfId="2" xr:uid="{00000000-0005-0000-0000-000003000000}"/>
    <cellStyle name="Normalny_tabele przestawne" xfId="3" xr:uid="{00000000-0005-0000-0000-000004000000}"/>
    <cellStyle name="Normalny_Umowa" xfId="4" xr:uid="{00000000-0005-0000-0000-000005000000}"/>
    <cellStyle name="Walutowy" xfId="5" builtinId="4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howMe(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142875</xdr:colOff>
      <xdr:row>9</xdr:row>
      <xdr:rowOff>142875</xdr:rowOff>
    </xdr:to>
    <xdr:sp macro="" textlink="">
      <xdr:nvSpPr>
        <xdr:cNvPr id="5122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78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142875</xdr:rowOff>
    </xdr:to>
    <xdr:sp macro="" textlink="">
      <xdr:nvSpPr>
        <xdr:cNvPr id="5123" name="AutoShape 3" descr="Przykład pola Nazwa">
          <a:extLst>
            <a:ext uri="{FF2B5EF4-FFF2-40B4-BE49-F238E27FC236}">
              <a16:creationId xmlns:a16="http://schemas.microsoft.com/office/drawing/2014/main" id="{00000000-0008-0000-08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2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142875</xdr:colOff>
      <xdr:row>28</xdr:row>
      <xdr:rowOff>142875</xdr:rowOff>
    </xdr:to>
    <xdr:sp macro="" textlink="">
      <xdr:nvSpPr>
        <xdr:cNvPr id="5126" name="AutoShap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22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11</xdr:row>
      <xdr:rowOff>66675</xdr:rowOff>
    </xdr:from>
    <xdr:to>
      <xdr:col>9</xdr:col>
      <xdr:colOff>542925</xdr:colOff>
      <xdr:row>13</xdr:row>
      <xdr:rowOff>38100</xdr:rowOff>
    </xdr:to>
    <xdr:sp macro="" textlink="">
      <xdr:nvSpPr>
        <xdr:cNvPr id="8193" name="Button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12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Sortowanie wg Nr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11</xdr:row>
          <xdr:rowOff>66675</xdr:rowOff>
        </xdr:from>
        <xdr:to>
          <xdr:col>9</xdr:col>
          <xdr:colOff>542925</xdr:colOff>
          <xdr:row>13</xdr:row>
          <xdr:rowOff>38100</xdr:rowOff>
        </xdr:to>
        <xdr:sp macro="" textlink="">
          <xdr:nvSpPr>
            <xdr:cNvPr id="2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Sortowanie wg Nr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IG\EXZ\Szkolenie\tab_przestaw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3"/>
      <sheetName val="Wykres1"/>
      <sheetName val="Arkusz4"/>
      <sheetName val="Arkusz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2:B16"/>
  <sheetViews>
    <sheetView tabSelected="1" workbookViewId="0">
      <selection activeCell="D27" sqref="D27"/>
    </sheetView>
  </sheetViews>
  <sheetFormatPr defaultRowHeight="12.75" x14ac:dyDescent="0.2"/>
  <sheetData>
    <row r="2" spans="1:2" ht="18" x14ac:dyDescent="0.25">
      <c r="A2" s="63" t="s">
        <v>0</v>
      </c>
    </row>
    <row r="3" spans="1:2" x14ac:dyDescent="0.2">
      <c r="A3" s="62"/>
    </row>
    <row r="4" spans="1:2" x14ac:dyDescent="0.2">
      <c r="A4" s="62" t="s">
        <v>1</v>
      </c>
    </row>
    <row r="5" spans="1:2" x14ac:dyDescent="0.2">
      <c r="A5" s="62" t="s">
        <v>2</v>
      </c>
    </row>
    <row r="6" spans="1:2" x14ac:dyDescent="0.2">
      <c r="A6" s="62" t="s">
        <v>3</v>
      </c>
    </row>
    <row r="7" spans="1:2" x14ac:dyDescent="0.2">
      <c r="A7" s="50" t="s">
        <v>4</v>
      </c>
    </row>
    <row r="8" spans="1:2" x14ac:dyDescent="0.2">
      <c r="A8" s="62"/>
      <c r="B8" s="62" t="s">
        <v>5</v>
      </c>
    </row>
    <row r="9" spans="1:2" x14ac:dyDescent="0.2">
      <c r="A9" s="50" t="s">
        <v>6</v>
      </c>
      <c r="B9" s="62"/>
    </row>
    <row r="10" spans="1:2" x14ac:dyDescent="0.2">
      <c r="A10" s="62"/>
      <c r="B10" s="62" t="s">
        <v>7</v>
      </c>
    </row>
    <row r="11" spans="1:2" x14ac:dyDescent="0.2">
      <c r="A11" s="62"/>
      <c r="B11" s="62" t="s">
        <v>8</v>
      </c>
    </row>
    <row r="12" spans="1:2" x14ac:dyDescent="0.2">
      <c r="A12" s="62"/>
      <c r="B12" s="62" t="s">
        <v>9</v>
      </c>
    </row>
    <row r="13" spans="1:2" x14ac:dyDescent="0.2">
      <c r="A13" s="50" t="s">
        <v>10</v>
      </c>
    </row>
    <row r="14" spans="1:2" x14ac:dyDescent="0.2">
      <c r="A14" s="62" t="s">
        <v>11</v>
      </c>
    </row>
    <row r="15" spans="1:2" x14ac:dyDescent="0.2">
      <c r="A15" s="62"/>
    </row>
    <row r="16" spans="1:2" x14ac:dyDescent="0.2">
      <c r="A16" s="62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1"/>
  <dimension ref="A1:M19"/>
  <sheetViews>
    <sheetView workbookViewId="0">
      <selection activeCell="N6" sqref="N6"/>
    </sheetView>
  </sheetViews>
  <sheetFormatPr defaultRowHeight="12.75" x14ac:dyDescent="0.2"/>
  <cols>
    <col min="1" max="12" width="4.7109375" customWidth="1"/>
    <col min="13" max="13" width="6.42578125" customWidth="1"/>
  </cols>
  <sheetData>
    <row r="1" spans="1:13" x14ac:dyDescent="0.2">
      <c r="A1" s="6"/>
    </row>
    <row r="2" spans="1:13" x14ac:dyDescent="0.2">
      <c r="A2" s="6" t="s">
        <v>45</v>
      </c>
    </row>
    <row r="4" spans="1:13" ht="12.75" customHeight="1" thickBot="1" x14ac:dyDescent="0.25"/>
    <row r="5" spans="1:13" ht="15" customHeight="1" thickBot="1" x14ac:dyDescent="0.25">
      <c r="C5" s="11"/>
      <c r="D5" s="72">
        <v>1</v>
      </c>
      <c r="E5" s="73">
        <v>2</v>
      </c>
      <c r="F5" s="73">
        <v>3</v>
      </c>
      <c r="G5" s="73">
        <v>4</v>
      </c>
      <c r="H5" s="73">
        <v>5</v>
      </c>
      <c r="I5" s="73">
        <v>6</v>
      </c>
      <c r="J5" s="73">
        <v>7</v>
      </c>
      <c r="K5" s="73">
        <v>8</v>
      </c>
      <c r="L5" s="74">
        <v>9</v>
      </c>
      <c r="M5" s="74">
        <v>10</v>
      </c>
    </row>
    <row r="6" spans="1:13" ht="15" customHeight="1" x14ac:dyDescent="0.2">
      <c r="C6" s="75">
        <v>1</v>
      </c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ht="15" customHeight="1" x14ac:dyDescent="0.2">
      <c r="C7" s="76">
        <v>2</v>
      </c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15" customHeight="1" x14ac:dyDescent="0.2">
      <c r="C8" s="76">
        <v>3</v>
      </c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ht="15" customHeight="1" x14ac:dyDescent="0.2">
      <c r="C9" s="76">
        <v>4</v>
      </c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" customHeight="1" x14ac:dyDescent="0.2">
      <c r="C10" s="76">
        <v>5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ht="15" customHeight="1" x14ac:dyDescent="0.2">
      <c r="C11" s="76">
        <v>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ht="15" customHeight="1" x14ac:dyDescent="0.2">
      <c r="C12" s="76">
        <v>7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ht="15" customHeight="1" x14ac:dyDescent="0.2">
      <c r="C13" s="76">
        <v>8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15" customHeight="1" thickBot="1" x14ac:dyDescent="0.25">
      <c r="C14" s="78">
        <v>9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13" ht="13.5" thickBot="1" x14ac:dyDescent="0.25">
      <c r="C15" s="78">
        <v>10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9" spans="1:1" x14ac:dyDescent="0.2">
      <c r="A19" s="79" t="s">
        <v>125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G21"/>
  <sheetViews>
    <sheetView workbookViewId="0">
      <selection activeCell="A6" sqref="A6"/>
    </sheetView>
  </sheetViews>
  <sheetFormatPr defaultRowHeight="12.75" x14ac:dyDescent="0.2"/>
  <cols>
    <col min="1" max="1" width="6.42578125" customWidth="1"/>
    <col min="2" max="2" width="16.140625" customWidth="1"/>
    <col min="6" max="6" width="12.5703125" customWidth="1"/>
  </cols>
  <sheetData>
    <row r="1" spans="1:7" ht="15.75" x14ac:dyDescent="0.25">
      <c r="A1" s="22"/>
      <c r="B1" s="23" t="s">
        <v>126</v>
      </c>
      <c r="C1" s="23"/>
      <c r="D1" s="22"/>
      <c r="E1" s="22"/>
      <c r="F1" s="22"/>
      <c r="G1" s="22"/>
    </row>
    <row r="2" spans="1:7" ht="13.5" thickBot="1" x14ac:dyDescent="0.25">
      <c r="A2" s="22"/>
      <c r="B2" s="22"/>
      <c r="C2" s="22"/>
      <c r="D2" s="22"/>
      <c r="E2" s="22"/>
      <c r="F2" s="22"/>
      <c r="G2" s="22"/>
    </row>
    <row r="3" spans="1:7" ht="13.5" thickBot="1" x14ac:dyDescent="0.25">
      <c r="A3" s="24" t="s">
        <v>127</v>
      </c>
      <c r="B3" s="26"/>
      <c r="C3" s="22"/>
      <c r="D3" s="36" t="s">
        <v>128</v>
      </c>
      <c r="E3" s="28"/>
      <c r="F3" s="35"/>
      <c r="G3" s="22"/>
    </row>
    <row r="4" spans="1:7" ht="13.5" thickBot="1" x14ac:dyDescent="0.25">
      <c r="A4" s="22"/>
      <c r="B4" s="22"/>
      <c r="C4" s="22"/>
      <c r="D4" s="22"/>
      <c r="E4" s="22"/>
      <c r="F4" s="22"/>
      <c r="G4" s="22"/>
    </row>
    <row r="5" spans="1:7" ht="13.5" thickBot="1" x14ac:dyDescent="0.25">
      <c r="A5" s="37" t="s">
        <v>129</v>
      </c>
      <c r="B5" s="38" t="s">
        <v>130</v>
      </c>
      <c r="C5" s="38" t="s">
        <v>131</v>
      </c>
      <c r="D5" s="38" t="s">
        <v>132</v>
      </c>
      <c r="E5" s="38" t="s">
        <v>133</v>
      </c>
      <c r="F5" s="38" t="s">
        <v>134</v>
      </c>
      <c r="G5" s="39" t="s">
        <v>135</v>
      </c>
    </row>
    <row r="6" spans="1:7" x14ac:dyDescent="0.2">
      <c r="A6" s="29"/>
      <c r="B6" s="27"/>
      <c r="C6" s="27"/>
      <c r="D6" s="25"/>
      <c r="E6" s="27"/>
      <c r="F6" s="25"/>
      <c r="G6" s="30"/>
    </row>
    <row r="7" spans="1:7" x14ac:dyDescent="0.2">
      <c r="A7" s="29"/>
      <c r="B7" s="27"/>
      <c r="C7" s="27"/>
      <c r="D7" s="25"/>
      <c r="E7" s="27"/>
      <c r="F7" s="25"/>
      <c r="G7" s="30"/>
    </row>
    <row r="8" spans="1:7" x14ac:dyDescent="0.2">
      <c r="A8" s="29"/>
      <c r="B8" s="27"/>
      <c r="C8" s="27"/>
      <c r="D8" s="25"/>
      <c r="E8" s="27"/>
      <c r="F8" s="25"/>
      <c r="G8" s="30"/>
    </row>
    <row r="9" spans="1:7" x14ac:dyDescent="0.2">
      <c r="A9" s="29"/>
      <c r="B9" s="27"/>
      <c r="C9" s="27"/>
      <c r="D9" s="25"/>
      <c r="E9" s="27"/>
      <c r="F9" s="25"/>
      <c r="G9" s="30"/>
    </row>
    <row r="10" spans="1:7" x14ac:dyDescent="0.2">
      <c r="A10" s="29"/>
      <c r="B10" s="27"/>
      <c r="C10" s="27"/>
      <c r="D10" s="25"/>
      <c r="E10" s="27"/>
      <c r="F10" s="25"/>
      <c r="G10" s="30"/>
    </row>
    <row r="11" spans="1:7" x14ac:dyDescent="0.2">
      <c r="A11" s="29"/>
      <c r="B11" s="27"/>
      <c r="C11" s="27"/>
      <c r="D11" s="25"/>
      <c r="E11" s="27"/>
      <c r="F11" s="25"/>
      <c r="G11" s="30"/>
    </row>
    <row r="12" spans="1:7" x14ac:dyDescent="0.2">
      <c r="A12" s="29"/>
      <c r="B12" s="27"/>
      <c r="C12" s="27"/>
      <c r="D12" s="25"/>
      <c r="E12" s="27"/>
      <c r="F12" s="25"/>
      <c r="G12" s="30"/>
    </row>
    <row r="13" spans="1:7" x14ac:dyDescent="0.2">
      <c r="A13" s="29"/>
      <c r="B13" s="27"/>
      <c r="C13" s="27"/>
      <c r="D13" s="25"/>
      <c r="E13" s="27"/>
      <c r="F13" s="25"/>
      <c r="G13" s="30"/>
    </row>
    <row r="14" spans="1:7" x14ac:dyDescent="0.2">
      <c r="A14" s="29"/>
      <c r="B14" s="27"/>
      <c r="C14" s="27"/>
      <c r="D14" s="25"/>
      <c r="E14" s="27"/>
      <c r="F14" s="25"/>
      <c r="G14" s="30"/>
    </row>
    <row r="15" spans="1:7" x14ac:dyDescent="0.2">
      <c r="A15" s="29"/>
      <c r="B15" s="27"/>
      <c r="C15" s="27"/>
      <c r="D15" s="25"/>
      <c r="E15" s="27"/>
      <c r="F15" s="25"/>
      <c r="G15" s="30"/>
    </row>
    <row r="16" spans="1:7" x14ac:dyDescent="0.2">
      <c r="A16" s="29"/>
      <c r="B16" s="27"/>
      <c r="C16" s="27"/>
      <c r="D16" s="25"/>
      <c r="E16" s="27"/>
      <c r="F16" s="25"/>
      <c r="G16" s="30"/>
    </row>
    <row r="17" spans="1:7" x14ac:dyDescent="0.2">
      <c r="A17" s="29"/>
      <c r="B17" s="27"/>
      <c r="C17" s="27"/>
      <c r="D17" s="25"/>
      <c r="E17" s="27"/>
      <c r="F17" s="25"/>
      <c r="G17" s="30"/>
    </row>
    <row r="18" spans="1:7" ht="13.5" thickBot="1" x14ac:dyDescent="0.25">
      <c r="A18" s="31"/>
      <c r="B18" s="32"/>
      <c r="C18" s="32"/>
      <c r="D18" s="33"/>
      <c r="E18" s="32"/>
      <c r="F18" s="33"/>
      <c r="G18" s="34"/>
    </row>
    <row r="21" spans="1:7" x14ac:dyDescent="0.2">
      <c r="A21" s="79" t="s">
        <v>136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>
    <oddHeader>&amp;A</oddHeader>
    <oddFooter>Strona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3"/>
  <sheetViews>
    <sheetView workbookViewId="0">
      <selection activeCell="K17" sqref="K17"/>
    </sheetView>
  </sheetViews>
  <sheetFormatPr defaultRowHeight="12.75" x14ac:dyDescent="0.2"/>
  <cols>
    <col min="1" max="5" width="9.140625" style="22"/>
    <col min="6" max="6" width="11.5703125" style="22" customWidth="1"/>
    <col min="7" max="7" width="9.140625" style="22"/>
    <col min="8" max="8" width="10.140625" style="22" customWidth="1"/>
    <col min="9" max="9" width="6.7109375" style="22" customWidth="1"/>
    <col min="10" max="10" width="9.140625" style="22"/>
    <col min="11" max="11" width="9.85546875" style="22" customWidth="1"/>
    <col min="12" max="16384" width="9.140625" style="22"/>
  </cols>
  <sheetData>
    <row r="1" spans="1:11" x14ac:dyDescent="0.2">
      <c r="A1" s="236" t="s">
        <v>137</v>
      </c>
    </row>
    <row r="2" spans="1:11" x14ac:dyDescent="0.2">
      <c r="B2" s="236" t="s">
        <v>138</v>
      </c>
    </row>
    <row r="3" spans="1:11" x14ac:dyDescent="0.2">
      <c r="A3" s="236" t="s">
        <v>139</v>
      </c>
    </row>
    <row r="4" spans="1:11" x14ac:dyDescent="0.2">
      <c r="B4" s="236" t="s">
        <v>140</v>
      </c>
    </row>
    <row r="5" spans="1:11" x14ac:dyDescent="0.2">
      <c r="A5" s="236" t="s">
        <v>141</v>
      </c>
      <c r="B5" s="236"/>
    </row>
    <row r="6" spans="1:11" ht="18.75" customHeight="1" thickBot="1" x14ac:dyDescent="0.25"/>
    <row r="7" spans="1:11" ht="16.5" thickBot="1" x14ac:dyDescent="0.3">
      <c r="A7" s="237" t="s">
        <v>142</v>
      </c>
      <c r="B7" s="238"/>
      <c r="C7" s="238"/>
      <c r="D7" s="239"/>
      <c r="E7" s="240">
        <v>23</v>
      </c>
      <c r="F7" s="241"/>
      <c r="H7" s="242"/>
      <c r="K7" s="243" t="s">
        <v>143</v>
      </c>
    </row>
    <row r="8" spans="1:11" ht="16.5" thickBot="1" x14ac:dyDescent="0.3">
      <c r="B8" s="244" t="s">
        <v>144</v>
      </c>
      <c r="C8" s="245">
        <v>50</v>
      </c>
      <c r="D8" s="246"/>
      <c r="E8" s="247">
        <v>24</v>
      </c>
      <c r="F8" s="248"/>
      <c r="H8" s="242" t="s">
        <v>145</v>
      </c>
      <c r="K8" s="243">
        <v>2</v>
      </c>
    </row>
    <row r="9" spans="1:11" ht="15.75" x14ac:dyDescent="0.25">
      <c r="A9" s="249" t="s">
        <v>146</v>
      </c>
      <c r="C9" s="250">
        <v>25</v>
      </c>
      <c r="D9" s="246"/>
      <c r="E9" s="247">
        <v>25</v>
      </c>
      <c r="F9" s="251"/>
      <c r="H9" s="252"/>
      <c r="K9" s="243">
        <v>3</v>
      </c>
    </row>
    <row r="10" spans="1:11" ht="15.75" x14ac:dyDescent="0.25">
      <c r="A10" s="249" t="s">
        <v>147</v>
      </c>
      <c r="C10" s="250">
        <v>52</v>
      </c>
      <c r="D10" s="246"/>
      <c r="E10" s="247">
        <v>26</v>
      </c>
      <c r="F10" s="248"/>
      <c r="H10" s="252"/>
      <c r="K10" s="243">
        <v>4</v>
      </c>
    </row>
    <row r="11" spans="1:11" ht="16.5" thickBot="1" x14ac:dyDescent="0.3">
      <c r="A11" s="249" t="s">
        <v>148</v>
      </c>
      <c r="C11" s="250">
        <v>7</v>
      </c>
      <c r="D11" s="246"/>
      <c r="E11" s="253">
        <v>27</v>
      </c>
      <c r="F11" s="248"/>
      <c r="H11" s="252"/>
      <c r="K11" s="243">
        <v>5</v>
      </c>
    </row>
    <row r="12" spans="1:11" ht="13.5" thickBot="1" x14ac:dyDescent="0.25">
      <c r="A12" s="254"/>
      <c r="B12" s="254"/>
      <c r="C12" s="254"/>
      <c r="D12" s="254"/>
      <c r="E12" s="254"/>
      <c r="F12" s="255"/>
    </row>
    <row r="13" spans="1:11" ht="13.5" thickBot="1" x14ac:dyDescent="0.25"/>
    <row r="14" spans="1:11" x14ac:dyDescent="0.2">
      <c r="A14" s="256" t="s">
        <v>149</v>
      </c>
      <c r="B14" s="257"/>
      <c r="C14" s="257"/>
      <c r="D14" s="257"/>
      <c r="E14" s="258" t="s">
        <v>150</v>
      </c>
      <c r="F14" s="257"/>
      <c r="G14" s="257"/>
      <c r="H14" s="259"/>
      <c r="I14"/>
    </row>
    <row r="15" spans="1:11" x14ac:dyDescent="0.2">
      <c r="A15" s="260" t="s">
        <v>151</v>
      </c>
      <c r="B15"/>
      <c r="C15"/>
      <c r="D15"/>
      <c r="E15" s="90" t="s">
        <v>152</v>
      </c>
      <c r="F15"/>
      <c r="G15"/>
      <c r="H15" s="261"/>
      <c r="I15"/>
    </row>
    <row r="16" spans="1:11" x14ac:dyDescent="0.2">
      <c r="A16" s="260" t="s">
        <v>153</v>
      </c>
      <c r="B16"/>
      <c r="C16"/>
      <c r="D16"/>
      <c r="E16"/>
      <c r="F16"/>
      <c r="G16"/>
      <c r="H16" s="261"/>
      <c r="I16"/>
    </row>
    <row r="17" spans="1:9" ht="13.5" thickBot="1" x14ac:dyDescent="0.25">
      <c r="A17" s="262" t="s">
        <v>154</v>
      </c>
      <c r="B17" s="263"/>
      <c r="C17" s="263"/>
      <c r="D17" s="263"/>
      <c r="E17" s="263"/>
      <c r="F17" s="263"/>
      <c r="G17" s="263"/>
      <c r="H17" s="264"/>
      <c r="I17"/>
    </row>
    <row r="18" spans="1:9" ht="13.5" thickBot="1" x14ac:dyDescent="0.25">
      <c r="A18"/>
      <c r="B18"/>
      <c r="C18"/>
      <c r="D18"/>
      <c r="E18"/>
      <c r="F18"/>
      <c r="G18"/>
      <c r="H18"/>
      <c r="I18"/>
    </row>
    <row r="19" spans="1:9" ht="13.5" thickTop="1" x14ac:dyDescent="0.2">
      <c r="A19" s="265" t="s">
        <v>155</v>
      </c>
      <c r="B19" s="266"/>
      <c r="C19" s="266"/>
      <c r="D19" s="266"/>
      <c r="E19" s="267" t="s">
        <v>156</v>
      </c>
      <c r="F19" s="267"/>
      <c r="G19" s="267"/>
      <c r="H19" s="267"/>
      <c r="I19" s="268"/>
    </row>
    <row r="20" spans="1:9" x14ac:dyDescent="0.2">
      <c r="A20" s="269"/>
      <c r="B20"/>
      <c r="C20"/>
      <c r="D20"/>
      <c r="E20" s="90" t="s">
        <v>157</v>
      </c>
      <c r="F20" s="90"/>
      <c r="G20" s="90"/>
      <c r="H20" s="90"/>
      <c r="I20" s="270"/>
    </row>
    <row r="21" spans="1:9" x14ac:dyDescent="0.2">
      <c r="A21" s="269"/>
      <c r="B21"/>
      <c r="C21"/>
      <c r="D21"/>
      <c r="E21" s="90"/>
      <c r="F21" s="90" t="s">
        <v>158</v>
      </c>
      <c r="G21" s="90"/>
      <c r="H21" s="90"/>
      <c r="I21" s="270"/>
    </row>
    <row r="22" spans="1:9" x14ac:dyDescent="0.2">
      <c r="A22" s="269"/>
      <c r="B22"/>
      <c r="C22"/>
      <c r="D22"/>
      <c r="E22" s="90"/>
      <c r="F22" s="90" t="s">
        <v>159</v>
      </c>
      <c r="G22"/>
      <c r="H22" s="90"/>
      <c r="I22" s="270"/>
    </row>
    <row r="23" spans="1:9" ht="13.5" thickBot="1" x14ac:dyDescent="0.25">
      <c r="A23" s="271"/>
      <c r="B23" s="272"/>
      <c r="C23" s="272"/>
      <c r="D23" s="272"/>
      <c r="E23" s="272"/>
      <c r="F23" s="272"/>
      <c r="G23" s="272"/>
      <c r="H23" s="272"/>
      <c r="I23" s="273"/>
    </row>
    <row r="24" spans="1:9" ht="14.25" thickTop="1" thickBot="1" x14ac:dyDescent="0.25"/>
    <row r="25" spans="1:9" ht="13.5" thickTop="1" x14ac:dyDescent="0.2">
      <c r="A25" s="265" t="s">
        <v>160</v>
      </c>
      <c r="B25" s="266"/>
      <c r="C25" s="266"/>
      <c r="D25" s="266"/>
      <c r="E25" s="266"/>
      <c r="F25" s="268"/>
    </row>
    <row r="26" spans="1:9" x14ac:dyDescent="0.2">
      <c r="A26" s="274" t="s">
        <v>161</v>
      </c>
      <c r="B26"/>
      <c r="C26"/>
      <c r="D26"/>
      <c r="E26"/>
      <c r="F26" s="270"/>
    </row>
    <row r="27" spans="1:9" x14ac:dyDescent="0.2">
      <c r="A27" s="275" t="s">
        <v>162</v>
      </c>
      <c r="B27"/>
      <c r="C27" s="90"/>
      <c r="D27" s="90" t="s">
        <v>163</v>
      </c>
      <c r="E27"/>
      <c r="F27" s="270"/>
    </row>
    <row r="28" spans="1:9" x14ac:dyDescent="0.2">
      <c r="A28" s="275" t="s">
        <v>164</v>
      </c>
      <c r="B28" s="90"/>
      <c r="C28" s="90"/>
      <c r="D28" s="90" t="s">
        <v>165</v>
      </c>
      <c r="E28"/>
      <c r="F28" s="270"/>
    </row>
    <row r="29" spans="1:9" ht="13.5" thickBot="1" x14ac:dyDescent="0.25">
      <c r="A29" s="276"/>
      <c r="B29" s="277" t="s">
        <v>166</v>
      </c>
      <c r="C29" s="277"/>
      <c r="D29" s="277"/>
      <c r="E29" s="272"/>
      <c r="F29" s="273"/>
    </row>
    <row r="30" spans="1:9" ht="13.5" thickTop="1" x14ac:dyDescent="0.2"/>
    <row r="33" spans="1:1" x14ac:dyDescent="0.2">
      <c r="A33" s="278"/>
    </row>
  </sheetData>
  <phoneticPr fontId="0" type="noConversion"/>
  <dataValidations xWindow="79" yWindow="181" count="3">
    <dataValidation type="list" errorStyle="warning" allowBlank="1" showInputMessage="1" showErrorMessage="1" errorTitle="Uważaj" error="Liczba jest spoza listy" promptTitle="Uwaga" prompt="Wybierz daną z listy" sqref="C9" xr:uid="{00000000-0002-0000-0B00-000000000000}">
      <formula1>$E$7:$E$11</formula1>
    </dataValidation>
    <dataValidation type="whole" errorStyle="information" operator="lessThan" allowBlank="1" showInputMessage="1" showErrorMessage="1" errorTitle="Uważaj" error="Liczba jest za duża_x000a_" promptTitle="Uwaga" prompt="Wpisz liczbę" sqref="C10" xr:uid="{00000000-0002-0000-0B00-000001000000}">
      <formula1>C8</formula1>
    </dataValidation>
    <dataValidation type="whole" operator="lessThan" allowBlank="1" showInputMessage="1" showErrorMessage="1" errorTitle="Samobójco!" error="Za duża  strata" promptTitle="Uwaga" prompt="Określ stratę" sqref="C11" xr:uid="{00000000-0002-0000-0B00-000002000000}">
      <formula1>C8</formula1>
    </dataValidation>
  </dataValidations>
  <pageMargins left="0.75" right="0.75" top="1" bottom="1" header="0.5" footer="0.5"/>
  <pageSetup paperSize="9" orientation="portrait" horizontalDpi="0" verticalDpi="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E31"/>
  <sheetViews>
    <sheetView topLeftCell="A4" workbookViewId="0">
      <selection activeCell="A12" sqref="A12"/>
    </sheetView>
  </sheetViews>
  <sheetFormatPr defaultRowHeight="12.75" x14ac:dyDescent="0.2"/>
  <cols>
    <col min="4" max="4" width="11" customWidth="1"/>
  </cols>
  <sheetData>
    <row r="1" spans="1:3" ht="18" x14ac:dyDescent="0.25">
      <c r="A1" s="63" t="s">
        <v>167</v>
      </c>
      <c r="B1" s="62"/>
      <c r="C1" s="62"/>
    </row>
    <row r="2" spans="1:3" x14ac:dyDescent="0.2">
      <c r="A2" s="62"/>
      <c r="B2" s="62"/>
      <c r="C2" s="62"/>
    </row>
    <row r="3" spans="1:3" x14ac:dyDescent="0.2">
      <c r="A3" s="62" t="s">
        <v>168</v>
      </c>
      <c r="B3" s="62"/>
      <c r="C3" s="62"/>
    </row>
    <row r="4" spans="1:3" x14ac:dyDescent="0.2">
      <c r="A4" s="62" t="s">
        <v>169</v>
      </c>
      <c r="B4" s="62"/>
      <c r="C4" s="62"/>
    </row>
    <row r="5" spans="1:3" x14ac:dyDescent="0.2">
      <c r="A5" s="62" t="s">
        <v>170</v>
      </c>
      <c r="B5" s="62"/>
      <c r="C5" s="62"/>
    </row>
    <row r="6" spans="1:3" x14ac:dyDescent="0.2">
      <c r="A6" s="62" t="s">
        <v>171</v>
      </c>
      <c r="B6" s="62"/>
      <c r="C6" s="62"/>
    </row>
    <row r="7" spans="1:3" x14ac:dyDescent="0.2">
      <c r="A7" s="62" t="s">
        <v>171</v>
      </c>
      <c r="B7" s="62"/>
      <c r="C7" s="62"/>
    </row>
    <row r="8" spans="1:3" x14ac:dyDescent="0.2">
      <c r="A8" s="62" t="s">
        <v>172</v>
      </c>
      <c r="B8" s="62"/>
      <c r="C8" s="62"/>
    </row>
    <row r="9" spans="1:3" x14ac:dyDescent="0.2">
      <c r="A9" s="62" t="s">
        <v>173</v>
      </c>
      <c r="B9" s="62"/>
      <c r="C9" s="62"/>
    </row>
    <row r="10" spans="1:3" x14ac:dyDescent="0.2">
      <c r="A10" s="62"/>
      <c r="B10" s="62"/>
      <c r="C10" s="62"/>
    </row>
    <row r="11" spans="1:3" x14ac:dyDescent="0.2">
      <c r="A11" s="62" t="s">
        <v>174</v>
      </c>
      <c r="B11" s="62"/>
      <c r="C11" s="62"/>
    </row>
    <row r="12" spans="1:3" x14ac:dyDescent="0.2">
      <c r="A12" s="62" t="s">
        <v>175</v>
      </c>
      <c r="B12" s="62"/>
      <c r="C12" s="62"/>
    </row>
    <row r="13" spans="1:3" x14ac:dyDescent="0.2">
      <c r="A13" s="62" t="s">
        <v>176</v>
      </c>
      <c r="B13" s="62"/>
      <c r="C13" s="62"/>
    </row>
    <row r="14" spans="1:3" x14ac:dyDescent="0.2">
      <c r="A14" s="62" t="s">
        <v>177</v>
      </c>
      <c r="B14" s="62"/>
      <c r="C14" s="62"/>
    </row>
    <row r="15" spans="1:3" x14ac:dyDescent="0.2">
      <c r="A15" s="62" t="s">
        <v>178</v>
      </c>
      <c r="B15" s="62"/>
      <c r="C15" s="62"/>
    </row>
    <row r="16" spans="1:3" x14ac:dyDescent="0.2">
      <c r="A16" s="62"/>
      <c r="B16" s="62"/>
      <c r="C16" s="62"/>
    </row>
    <row r="17" spans="1:5" x14ac:dyDescent="0.2">
      <c r="B17" s="62"/>
      <c r="C17" s="50" t="s">
        <v>179</v>
      </c>
    </row>
    <row r="18" spans="1:5" x14ac:dyDescent="0.2">
      <c r="A18" s="62"/>
      <c r="B18" s="62"/>
      <c r="C18" s="62"/>
    </row>
    <row r="19" spans="1:5" x14ac:dyDescent="0.2">
      <c r="A19" s="62" t="s">
        <v>180</v>
      </c>
      <c r="B19" s="62"/>
      <c r="C19" s="50">
        <v>1900</v>
      </c>
      <c r="D19" s="89" t="s">
        <v>181</v>
      </c>
      <c r="E19" s="62" t="s">
        <v>182</v>
      </c>
    </row>
    <row r="20" spans="1:5" x14ac:dyDescent="0.2">
      <c r="A20" s="62" t="s">
        <v>183</v>
      </c>
      <c r="B20" s="62"/>
      <c r="C20" s="62"/>
      <c r="D20" s="89" t="s">
        <v>184</v>
      </c>
      <c r="E20" s="62" t="s">
        <v>185</v>
      </c>
    </row>
    <row r="21" spans="1:5" x14ac:dyDescent="0.2">
      <c r="C21" s="62"/>
    </row>
    <row r="22" spans="1:5" x14ac:dyDescent="0.2">
      <c r="A22" s="62" t="s">
        <v>180</v>
      </c>
      <c r="C22" s="50">
        <v>1904</v>
      </c>
      <c r="D22" s="89" t="s">
        <v>186</v>
      </c>
      <c r="E22" s="62" t="s">
        <v>182</v>
      </c>
    </row>
    <row r="23" spans="1:5" x14ac:dyDescent="0.2">
      <c r="A23" s="62" t="s">
        <v>183</v>
      </c>
      <c r="B23" s="62"/>
      <c r="C23" s="62"/>
      <c r="D23" s="89" t="s">
        <v>184</v>
      </c>
      <c r="E23" s="62" t="s">
        <v>187</v>
      </c>
    </row>
    <row r="24" spans="1:5" x14ac:dyDescent="0.2">
      <c r="C24" s="62"/>
    </row>
    <row r="25" spans="1:5" x14ac:dyDescent="0.2">
      <c r="A25" s="62" t="s">
        <v>188</v>
      </c>
      <c r="B25" s="62"/>
      <c r="C25" s="62"/>
    </row>
    <row r="26" spans="1:5" x14ac:dyDescent="0.2">
      <c r="A26" s="62" t="s">
        <v>189</v>
      </c>
      <c r="B26" s="62"/>
      <c r="C26" s="62"/>
    </row>
    <row r="27" spans="1:5" x14ac:dyDescent="0.2">
      <c r="A27" s="62" t="s">
        <v>190</v>
      </c>
      <c r="C27" s="62"/>
    </row>
    <row r="28" spans="1:5" x14ac:dyDescent="0.2">
      <c r="A28" s="62" t="s">
        <v>191</v>
      </c>
      <c r="C28" s="62"/>
    </row>
    <row r="29" spans="1:5" x14ac:dyDescent="0.2">
      <c r="A29" s="62" t="s">
        <v>192</v>
      </c>
      <c r="C29" s="62"/>
    </row>
    <row r="30" spans="1:5" x14ac:dyDescent="0.2">
      <c r="A30" s="62" t="s">
        <v>193</v>
      </c>
      <c r="C30" s="62"/>
    </row>
    <row r="31" spans="1:5" x14ac:dyDescent="0.2">
      <c r="C31" s="62"/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E26"/>
  <sheetViews>
    <sheetView workbookViewId="0">
      <selection activeCell="B13" sqref="B13"/>
    </sheetView>
  </sheetViews>
  <sheetFormatPr defaultRowHeight="12.75" x14ac:dyDescent="0.2"/>
  <cols>
    <col min="1" max="1" width="34.7109375" customWidth="1"/>
    <col min="2" max="2" width="20.85546875" customWidth="1"/>
    <col min="3" max="3" width="9.28515625" customWidth="1"/>
    <col min="5" max="5" width="18.28515625" customWidth="1"/>
    <col min="6" max="6" width="15.42578125" bestFit="1" customWidth="1"/>
    <col min="8" max="8" width="15.42578125" bestFit="1" customWidth="1"/>
  </cols>
  <sheetData>
    <row r="1" spans="1:4" ht="15.75" x14ac:dyDescent="0.25">
      <c r="A1" s="40" t="s">
        <v>194</v>
      </c>
    </row>
    <row r="2" spans="1:4" x14ac:dyDescent="0.2">
      <c r="A2" s="79" t="s">
        <v>195</v>
      </c>
    </row>
    <row r="3" spans="1:4" x14ac:dyDescent="0.2">
      <c r="A3" s="90" t="s">
        <v>196</v>
      </c>
      <c r="D3" s="91"/>
    </row>
    <row r="4" spans="1:4" ht="13.5" thickBot="1" x14ac:dyDescent="0.25"/>
    <row r="5" spans="1:4" ht="16.5" thickBot="1" x14ac:dyDescent="0.3">
      <c r="A5" s="92" t="s">
        <v>197</v>
      </c>
      <c r="B5" s="93"/>
    </row>
    <row r="6" spans="1:4" ht="16.5" thickBot="1" x14ac:dyDescent="0.3">
      <c r="A6" s="92"/>
      <c r="B6" s="94"/>
    </row>
    <row r="7" spans="1:4" ht="16.5" thickBot="1" x14ac:dyDescent="0.3">
      <c r="A7" s="92" t="s">
        <v>198</v>
      </c>
      <c r="B7" s="95"/>
    </row>
    <row r="8" spans="1:4" ht="16.5" thickBot="1" x14ac:dyDescent="0.3">
      <c r="A8" s="92"/>
      <c r="B8" s="94"/>
      <c r="D8" s="96"/>
    </row>
    <row r="9" spans="1:4" ht="16.5" thickBot="1" x14ac:dyDescent="0.3">
      <c r="A9" s="92" t="s">
        <v>199</v>
      </c>
      <c r="B9" s="97"/>
    </row>
    <row r="10" spans="1:4" ht="16.5" thickBot="1" x14ac:dyDescent="0.3">
      <c r="A10" s="92"/>
      <c r="B10" s="94"/>
    </row>
    <row r="11" spans="1:4" ht="16.5" thickBot="1" x14ac:dyDescent="0.3">
      <c r="A11" s="92" t="s">
        <v>200</v>
      </c>
      <c r="B11" s="98"/>
    </row>
    <row r="12" spans="1:4" ht="16.5" thickBot="1" x14ac:dyDescent="0.3">
      <c r="A12" s="92"/>
      <c r="B12" s="94"/>
    </row>
    <row r="13" spans="1:4" ht="16.5" thickBot="1" x14ac:dyDescent="0.3">
      <c r="A13" s="92" t="s">
        <v>201</v>
      </c>
      <c r="B13" s="98"/>
    </row>
    <row r="18" spans="1:5" x14ac:dyDescent="0.2">
      <c r="A18" s="99" t="s">
        <v>202</v>
      </c>
      <c r="B18" s="100"/>
      <c r="C18" s="100"/>
      <c r="D18" s="100"/>
    </row>
    <row r="19" spans="1:5" x14ac:dyDescent="0.2">
      <c r="A19" s="79" t="s">
        <v>203</v>
      </c>
      <c r="B19" s="100"/>
      <c r="C19" s="100"/>
      <c r="D19" s="100"/>
    </row>
    <row r="20" spans="1:5" x14ac:dyDescent="0.2">
      <c r="A20" s="79" t="s">
        <v>204</v>
      </c>
      <c r="B20" s="100"/>
      <c r="C20" s="100"/>
      <c r="D20" s="100"/>
    </row>
    <row r="21" spans="1:5" x14ac:dyDescent="0.2">
      <c r="A21" s="62"/>
      <c r="B21" s="100"/>
      <c r="C21" s="100"/>
      <c r="D21" s="100"/>
      <c r="E21" s="100"/>
    </row>
    <row r="22" spans="1:5" x14ac:dyDescent="0.2">
      <c r="A22" s="50" t="s">
        <v>205</v>
      </c>
    </row>
    <row r="23" spans="1:5" x14ac:dyDescent="0.2">
      <c r="A23" s="62"/>
    </row>
    <row r="24" spans="1:5" x14ac:dyDescent="0.2">
      <c r="A24" s="50" t="s">
        <v>206</v>
      </c>
    </row>
    <row r="25" spans="1:5" x14ac:dyDescent="0.2">
      <c r="A25" s="50" t="s">
        <v>207</v>
      </c>
    </row>
    <row r="26" spans="1:5" x14ac:dyDescent="0.2">
      <c r="A26" s="50" t="s">
        <v>208</v>
      </c>
    </row>
  </sheetData>
  <phoneticPr fontId="0" type="noConversion"/>
  <pageMargins left="0.75" right="0.75" top="1" bottom="1" header="0.5" footer="0.5"/>
  <headerFooter alignWithMargins="0">
    <oddHeader>&amp;A</oddHeader>
    <oddFooter>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H24"/>
  <sheetViews>
    <sheetView showGridLines="0" workbookViewId="0">
      <selection activeCell="G12" sqref="G12"/>
    </sheetView>
  </sheetViews>
  <sheetFormatPr defaultRowHeight="12.75" x14ac:dyDescent="0.2"/>
  <cols>
    <col min="1" max="1" width="12" customWidth="1"/>
  </cols>
  <sheetData>
    <row r="1" spans="1:8" ht="15.75" x14ac:dyDescent="0.25">
      <c r="A1" s="101" t="s">
        <v>209</v>
      </c>
      <c r="B1" s="102"/>
      <c r="C1" s="102"/>
    </row>
    <row r="2" spans="1:8" ht="15.75" x14ac:dyDescent="0.25">
      <c r="A2" s="101" t="s">
        <v>210</v>
      </c>
      <c r="B2" s="102"/>
      <c r="C2" s="102"/>
    </row>
    <row r="4" spans="1:8" ht="15.75" x14ac:dyDescent="0.25">
      <c r="A4" s="103" t="s">
        <v>211</v>
      </c>
    </row>
    <row r="5" spans="1:8" ht="15.75" x14ac:dyDescent="0.25">
      <c r="A5" s="103"/>
    </row>
    <row r="6" spans="1:8" ht="15.75" x14ac:dyDescent="0.25">
      <c r="A6" s="104" t="s">
        <v>212</v>
      </c>
      <c r="B6" s="104" t="s">
        <v>213</v>
      </c>
      <c r="C6" s="104" t="s">
        <v>214</v>
      </c>
      <c r="D6" s="104" t="s">
        <v>215</v>
      </c>
    </row>
    <row r="7" spans="1:8" ht="23.25" customHeight="1" x14ac:dyDescent="0.2"/>
    <row r="8" spans="1:8" ht="21.75" customHeight="1" x14ac:dyDescent="0.2"/>
    <row r="10" spans="1:8" ht="15.75" x14ac:dyDescent="0.25">
      <c r="A10" s="105" t="s">
        <v>216</v>
      </c>
      <c r="B10" s="105"/>
      <c r="C10" s="65"/>
      <c r="F10" s="105" t="s">
        <v>217</v>
      </c>
      <c r="G10" s="105"/>
      <c r="H10" s="105"/>
    </row>
    <row r="11" spans="1:8" ht="15.75" x14ac:dyDescent="0.25">
      <c r="A11" s="106" t="s">
        <v>218</v>
      </c>
      <c r="B11" s="65" t="s">
        <v>219</v>
      </c>
      <c r="C11" s="65"/>
      <c r="F11" s="65" t="s">
        <v>220</v>
      </c>
      <c r="G11" s="65" t="s">
        <v>221</v>
      </c>
      <c r="H11" s="65"/>
    </row>
    <row r="12" spans="1:8" ht="15.75" x14ac:dyDescent="0.25">
      <c r="A12" s="106" t="s">
        <v>222</v>
      </c>
      <c r="B12" s="65" t="s">
        <v>223</v>
      </c>
      <c r="C12" s="65"/>
      <c r="F12" s="65" t="s">
        <v>224</v>
      </c>
      <c r="G12" s="65" t="s">
        <v>225</v>
      </c>
      <c r="H12" s="65"/>
    </row>
    <row r="13" spans="1:8" ht="15.75" x14ac:dyDescent="0.25">
      <c r="A13" s="106" t="s">
        <v>226</v>
      </c>
      <c r="B13" s="65" t="s">
        <v>227</v>
      </c>
      <c r="C13" s="65"/>
      <c r="F13" s="65" t="s">
        <v>228</v>
      </c>
      <c r="G13" s="65" t="s">
        <v>229</v>
      </c>
      <c r="H13" s="65"/>
    </row>
    <row r="14" spans="1:8" ht="15.75" x14ac:dyDescent="0.25">
      <c r="A14" s="106" t="s">
        <v>230</v>
      </c>
      <c r="B14" s="65" t="s">
        <v>231</v>
      </c>
      <c r="C14" s="65"/>
    </row>
    <row r="15" spans="1:8" ht="15.75" x14ac:dyDescent="0.25">
      <c r="A15" s="106" t="s">
        <v>232</v>
      </c>
      <c r="B15" s="65" t="s">
        <v>233</v>
      </c>
      <c r="C15" s="65"/>
    </row>
    <row r="18" spans="1:1" ht="15.75" x14ac:dyDescent="0.25">
      <c r="A18" s="107" t="s">
        <v>234</v>
      </c>
    </row>
    <row r="20" spans="1:1" ht="15.75" x14ac:dyDescent="0.25">
      <c r="A20" s="107" t="s">
        <v>235</v>
      </c>
    </row>
    <row r="22" spans="1:1" ht="15.75" x14ac:dyDescent="0.25">
      <c r="A22" s="107" t="s">
        <v>236</v>
      </c>
    </row>
    <row r="24" spans="1:1" ht="15.75" x14ac:dyDescent="0.25">
      <c r="A24" s="107" t="s">
        <v>237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K24"/>
  <sheetViews>
    <sheetView workbookViewId="0">
      <selection activeCell="E10" sqref="E10"/>
    </sheetView>
  </sheetViews>
  <sheetFormatPr defaultRowHeight="12.75" x14ac:dyDescent="0.2"/>
  <cols>
    <col min="1" max="1" width="20.140625" customWidth="1"/>
    <col min="2" max="2" width="12.7109375" customWidth="1"/>
    <col min="3" max="3" width="10.7109375" customWidth="1"/>
    <col min="4" max="4" width="10.140625" customWidth="1"/>
    <col min="5" max="5" width="9.5703125" customWidth="1"/>
    <col min="6" max="6" width="11" customWidth="1"/>
    <col min="7" max="7" width="1" customWidth="1"/>
    <col min="8" max="8" width="12.42578125" customWidth="1"/>
    <col min="9" max="9" width="14.28515625" customWidth="1"/>
    <col min="10" max="10" width="4.7109375" customWidth="1"/>
    <col min="11" max="11" width="16.5703125" bestFit="1" customWidth="1"/>
  </cols>
  <sheetData>
    <row r="1" spans="1:11" ht="15" customHeight="1" thickBot="1" x14ac:dyDescent="0.35">
      <c r="A1" s="108" t="s">
        <v>238</v>
      </c>
      <c r="B1" s="109"/>
      <c r="C1" s="109"/>
      <c r="D1" s="109"/>
      <c r="E1" s="109"/>
    </row>
    <row r="2" spans="1:11" ht="37.5" customHeight="1" x14ac:dyDescent="0.2">
      <c r="H2" s="279" t="s">
        <v>239</v>
      </c>
      <c r="I2" s="280"/>
      <c r="J2" s="282" t="s">
        <v>240</v>
      </c>
      <c r="K2" s="283"/>
    </row>
    <row r="3" spans="1:11" x14ac:dyDescent="0.2">
      <c r="B3" s="6" t="s">
        <v>241</v>
      </c>
      <c r="H3" s="226" t="s">
        <v>242</v>
      </c>
      <c r="I3" s="224">
        <v>50000</v>
      </c>
      <c r="J3" s="225">
        <v>0.1</v>
      </c>
      <c r="K3" s="225" t="s">
        <v>243</v>
      </c>
    </row>
    <row r="4" spans="1:11" ht="15" x14ac:dyDescent="0.2">
      <c r="A4" s="110"/>
      <c r="B4" s="111" t="s">
        <v>244</v>
      </c>
      <c r="C4" s="111" t="s">
        <v>245</v>
      </c>
      <c r="D4" s="111" t="s">
        <v>246</v>
      </c>
      <c r="E4" s="111" t="s">
        <v>247</v>
      </c>
      <c r="H4" s="281" t="s">
        <v>248</v>
      </c>
      <c r="I4" s="281"/>
      <c r="J4" s="225">
        <v>0.15</v>
      </c>
      <c r="K4" s="225" t="s">
        <v>243</v>
      </c>
    </row>
    <row r="5" spans="1:11" x14ac:dyDescent="0.2">
      <c r="A5" s="112" t="s">
        <v>249</v>
      </c>
      <c r="B5" s="113">
        <v>200</v>
      </c>
      <c r="C5" s="113">
        <v>150</v>
      </c>
      <c r="D5" s="113">
        <v>800</v>
      </c>
      <c r="E5" s="114">
        <v>1000</v>
      </c>
    </row>
    <row r="7" spans="1:11" x14ac:dyDescent="0.2">
      <c r="A7" s="115"/>
      <c r="B7" s="116" t="s">
        <v>250</v>
      </c>
      <c r="C7" s="117"/>
      <c r="D7" s="117"/>
      <c r="E7" s="117"/>
    </row>
    <row r="8" spans="1:11" x14ac:dyDescent="0.2">
      <c r="A8" s="118" t="s">
        <v>251</v>
      </c>
      <c r="B8" s="114">
        <v>40</v>
      </c>
      <c r="C8" s="114">
        <v>80</v>
      </c>
      <c r="D8" s="114">
        <v>30</v>
      </c>
      <c r="E8" s="114">
        <v>10</v>
      </c>
    </row>
    <row r="9" spans="1:11" x14ac:dyDescent="0.2">
      <c r="A9" s="118" t="s">
        <v>252</v>
      </c>
      <c r="B9" s="114">
        <v>40</v>
      </c>
      <c r="C9" s="114">
        <v>80</v>
      </c>
      <c r="D9" s="114">
        <v>10</v>
      </c>
      <c r="E9" s="114">
        <v>22</v>
      </c>
    </row>
    <row r="10" spans="1:11" x14ac:dyDescent="0.2">
      <c r="A10" s="118" t="s">
        <v>253</v>
      </c>
      <c r="B10" s="114">
        <v>70</v>
      </c>
      <c r="C10" s="114">
        <v>40</v>
      </c>
      <c r="D10" s="114">
        <v>10</v>
      </c>
      <c r="E10" s="114">
        <v>10</v>
      </c>
    </row>
    <row r="11" spans="1:11" x14ac:dyDescent="0.2">
      <c r="A11" s="118" t="s">
        <v>254</v>
      </c>
      <c r="B11" s="114">
        <v>50</v>
      </c>
      <c r="C11" s="114">
        <v>80</v>
      </c>
      <c r="D11" s="114">
        <v>30</v>
      </c>
      <c r="E11" s="114">
        <v>10</v>
      </c>
    </row>
    <row r="12" spans="1:11" x14ac:dyDescent="0.2">
      <c r="A12" s="118" t="s">
        <v>255</v>
      </c>
      <c r="B12" s="114">
        <v>20</v>
      </c>
      <c r="C12" s="114">
        <v>120</v>
      </c>
      <c r="D12" s="114">
        <v>20</v>
      </c>
      <c r="E12" s="114"/>
    </row>
    <row r="13" spans="1:11" ht="13.5" thickBot="1" x14ac:dyDescent="0.25">
      <c r="A13" s="119"/>
    </row>
    <row r="14" spans="1:11" ht="15" thickBot="1" x14ac:dyDescent="0.25">
      <c r="A14" s="120"/>
      <c r="B14" s="121" t="s">
        <v>256</v>
      </c>
      <c r="C14" s="122"/>
      <c r="D14" s="122"/>
      <c r="E14" s="122"/>
      <c r="F14" s="123" t="s">
        <v>59</v>
      </c>
      <c r="H14" s="123" t="s">
        <v>257</v>
      </c>
    </row>
    <row r="15" spans="1:11" ht="13.5" thickBot="1" x14ac:dyDescent="0.25">
      <c r="A15" s="118" t="s">
        <v>251</v>
      </c>
      <c r="B15" s="124"/>
      <c r="C15" s="124"/>
      <c r="D15" s="124"/>
      <c r="E15" s="124"/>
      <c r="F15" s="125"/>
      <c r="H15" s="126"/>
    </row>
    <row r="16" spans="1:11" ht="13.5" thickBot="1" x14ac:dyDescent="0.25">
      <c r="A16" s="118" t="s">
        <v>252</v>
      </c>
      <c r="B16" s="124"/>
      <c r="C16" s="124"/>
      <c r="D16" s="124"/>
      <c r="E16" s="124"/>
      <c r="F16" s="125"/>
      <c r="H16" s="126"/>
    </row>
    <row r="17" spans="1:8" ht="13.5" thickBot="1" x14ac:dyDescent="0.25">
      <c r="A17" s="118" t="s">
        <v>253</v>
      </c>
      <c r="B17" s="124"/>
      <c r="C17" s="124"/>
      <c r="D17" s="124"/>
      <c r="E17" s="124"/>
      <c r="F17" s="125"/>
      <c r="H17" s="126"/>
    </row>
    <row r="18" spans="1:8" ht="13.5" thickBot="1" x14ac:dyDescent="0.25">
      <c r="A18" s="118" t="s">
        <v>254</v>
      </c>
      <c r="B18" s="124"/>
      <c r="C18" s="124"/>
      <c r="D18" s="124"/>
      <c r="E18" s="124"/>
      <c r="F18" s="125"/>
      <c r="H18" s="126"/>
    </row>
    <row r="19" spans="1:8" x14ac:dyDescent="0.2">
      <c r="A19" s="118" t="s">
        <v>255</v>
      </c>
      <c r="B19" s="124"/>
      <c r="C19" s="124"/>
      <c r="D19" s="124"/>
      <c r="E19" s="124"/>
      <c r="F19" s="125"/>
      <c r="H19" s="126"/>
    </row>
    <row r="21" spans="1:8" x14ac:dyDescent="0.2">
      <c r="A21" t="s">
        <v>205</v>
      </c>
    </row>
    <row r="23" spans="1:8" x14ac:dyDescent="0.2">
      <c r="A23" t="s">
        <v>258</v>
      </c>
    </row>
    <row r="24" spans="1:8" x14ac:dyDescent="0.2">
      <c r="A24" t="s">
        <v>259</v>
      </c>
    </row>
  </sheetData>
  <mergeCells count="3">
    <mergeCell ref="H2:I2"/>
    <mergeCell ref="H4:I4"/>
    <mergeCell ref="J2:K2"/>
  </mergeCells>
  <phoneticPr fontId="0" type="noConversion"/>
  <conditionalFormatting sqref="F15:F19">
    <cfRule type="cellIs" dxfId="0" priority="1" stopIfTrue="1" operator="greaterThanOrEqual">
      <formula>$I$3</formula>
    </cfRule>
  </conditionalFormatting>
  <pageMargins left="0.75" right="0.75" top="1" bottom="1" header="0.5" footer="0.5"/>
  <pageSetup paperSize="9" orientation="landscape" horizontalDpi="200" verticalDpi="200" r:id="rId1"/>
  <headerFooter alignWithMargins="0">
    <oddHeader>&amp;A</oddHead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I116"/>
  <sheetViews>
    <sheetView workbookViewId="0">
      <selection activeCell="E12" sqref="E12"/>
    </sheetView>
  </sheetViews>
  <sheetFormatPr defaultRowHeight="12.75" x14ac:dyDescent="0.2"/>
  <cols>
    <col min="2" max="2" width="14.140625" bestFit="1" customWidth="1"/>
    <col min="3" max="3" width="12.140625" customWidth="1"/>
    <col min="4" max="4" width="9.140625" style="127"/>
  </cols>
  <sheetData>
    <row r="1" spans="1:9" ht="20.25" x14ac:dyDescent="0.3">
      <c r="A1" s="64" t="s">
        <v>260</v>
      </c>
    </row>
    <row r="2" spans="1:9" x14ac:dyDescent="0.2">
      <c r="H2" s="99" t="s">
        <v>261</v>
      </c>
    </row>
    <row r="3" spans="1:9" x14ac:dyDescent="0.2">
      <c r="B3" s="232" t="s">
        <v>262</v>
      </c>
      <c r="C3" s="232" t="s">
        <v>263</v>
      </c>
      <c r="D3" s="233" t="s">
        <v>264</v>
      </c>
      <c r="E3" s="232" t="s">
        <v>265</v>
      </c>
      <c r="F3" s="232" t="s">
        <v>266</v>
      </c>
      <c r="H3" s="130" t="s">
        <v>267</v>
      </c>
    </row>
    <row r="4" spans="1:9" x14ac:dyDescent="0.2">
      <c r="B4" s="235" t="s">
        <v>268</v>
      </c>
      <c r="C4" s="59">
        <v>1</v>
      </c>
      <c r="D4" s="210">
        <v>1</v>
      </c>
      <c r="E4" s="59">
        <v>700</v>
      </c>
      <c r="F4" s="59">
        <v>139</v>
      </c>
      <c r="H4" s="130" t="s">
        <v>269</v>
      </c>
    </row>
    <row r="5" spans="1:9" x14ac:dyDescent="0.2">
      <c r="B5" s="235" t="s">
        <v>270</v>
      </c>
      <c r="C5" s="59">
        <v>1</v>
      </c>
      <c r="D5" s="210">
        <v>1</v>
      </c>
      <c r="E5" s="59">
        <v>670</v>
      </c>
      <c r="F5" s="59">
        <v>198</v>
      </c>
      <c r="H5" s="130" t="s">
        <v>271</v>
      </c>
    </row>
    <row r="6" spans="1:9" x14ac:dyDescent="0.2">
      <c r="B6" s="235" t="s">
        <v>272</v>
      </c>
      <c r="C6" s="59">
        <v>1</v>
      </c>
      <c r="D6" s="210">
        <v>1</v>
      </c>
      <c r="E6" s="59">
        <v>700</v>
      </c>
      <c r="F6" s="59">
        <v>133</v>
      </c>
      <c r="H6" s="130" t="s">
        <v>273</v>
      </c>
    </row>
    <row r="7" spans="1:9" x14ac:dyDescent="0.2">
      <c r="B7" s="235" t="s">
        <v>274</v>
      </c>
      <c r="C7" s="59">
        <v>1</v>
      </c>
      <c r="D7" s="210">
        <v>1</v>
      </c>
      <c r="E7" s="59">
        <v>700</v>
      </c>
      <c r="F7" s="59">
        <v>175</v>
      </c>
      <c r="H7" s="130"/>
      <c r="I7" t="s">
        <v>275</v>
      </c>
    </row>
    <row r="8" spans="1:9" x14ac:dyDescent="0.2">
      <c r="B8" s="235" t="s">
        <v>276</v>
      </c>
      <c r="C8" s="59">
        <v>1</v>
      </c>
      <c r="D8" s="210">
        <v>1</v>
      </c>
      <c r="E8" s="59">
        <v>670</v>
      </c>
      <c r="F8" s="59">
        <v>162</v>
      </c>
      <c r="H8" s="130" t="s">
        <v>277</v>
      </c>
    </row>
    <row r="9" spans="1:9" x14ac:dyDescent="0.2">
      <c r="B9" s="235" t="s">
        <v>276</v>
      </c>
      <c r="C9" s="59">
        <v>1</v>
      </c>
      <c r="D9" s="210">
        <v>1</v>
      </c>
      <c r="E9" s="59">
        <v>670</v>
      </c>
      <c r="F9" s="59">
        <v>186</v>
      </c>
    </row>
    <row r="10" spans="1:9" x14ac:dyDescent="0.2">
      <c r="B10" s="235" t="s">
        <v>278</v>
      </c>
      <c r="C10" s="59">
        <v>1</v>
      </c>
      <c r="D10" s="210">
        <v>1</v>
      </c>
      <c r="E10" s="59">
        <v>900</v>
      </c>
      <c r="F10" s="59">
        <v>127</v>
      </c>
      <c r="H10" s="99" t="s">
        <v>279</v>
      </c>
    </row>
    <row r="11" spans="1:9" x14ac:dyDescent="0.2">
      <c r="B11" s="235" t="s">
        <v>280</v>
      </c>
      <c r="C11" s="59">
        <v>1</v>
      </c>
      <c r="D11" s="210">
        <v>1</v>
      </c>
      <c r="E11" s="59">
        <v>900</v>
      </c>
      <c r="F11" s="59">
        <v>118</v>
      </c>
      <c r="H11" s="62" t="s">
        <v>281</v>
      </c>
    </row>
    <row r="12" spans="1:9" x14ac:dyDescent="0.2">
      <c r="B12" s="235" t="s">
        <v>282</v>
      </c>
      <c r="C12" s="59">
        <v>1</v>
      </c>
      <c r="D12" s="210">
        <v>1</v>
      </c>
      <c r="E12" s="59">
        <v>700</v>
      </c>
      <c r="F12" s="59">
        <v>151</v>
      </c>
      <c r="H12" s="130" t="s">
        <v>283</v>
      </c>
    </row>
    <row r="13" spans="1:9" x14ac:dyDescent="0.2">
      <c r="B13" s="235" t="s">
        <v>284</v>
      </c>
      <c r="C13" s="59">
        <v>1</v>
      </c>
      <c r="D13" s="210">
        <v>1</v>
      </c>
      <c r="E13" s="59">
        <v>670</v>
      </c>
      <c r="F13" s="59">
        <v>120</v>
      </c>
      <c r="H13" s="130" t="s">
        <v>285</v>
      </c>
    </row>
    <row r="14" spans="1:9" x14ac:dyDescent="0.2">
      <c r="B14" s="235" t="s">
        <v>286</v>
      </c>
      <c r="C14" s="59">
        <v>1</v>
      </c>
      <c r="D14" s="210">
        <v>1</v>
      </c>
      <c r="E14" s="59">
        <v>480</v>
      </c>
      <c r="F14" s="59">
        <v>145</v>
      </c>
      <c r="H14" s="130" t="s">
        <v>287</v>
      </c>
    </row>
    <row r="15" spans="1:9" x14ac:dyDescent="0.2">
      <c r="B15" s="235" t="s">
        <v>288</v>
      </c>
      <c r="C15" s="59">
        <v>1</v>
      </c>
      <c r="D15" s="210">
        <v>1</v>
      </c>
      <c r="E15" s="59">
        <v>670</v>
      </c>
      <c r="F15" s="59">
        <v>126</v>
      </c>
      <c r="H15" s="130" t="s">
        <v>289</v>
      </c>
    </row>
    <row r="16" spans="1:9" x14ac:dyDescent="0.2">
      <c r="B16" s="235" t="s">
        <v>290</v>
      </c>
      <c r="C16" s="59">
        <v>1</v>
      </c>
      <c r="D16" s="210">
        <v>1</v>
      </c>
      <c r="E16" s="59">
        <v>900</v>
      </c>
      <c r="F16" s="59">
        <v>144</v>
      </c>
      <c r="H16" s="130" t="s">
        <v>291</v>
      </c>
    </row>
    <row r="17" spans="2:8" x14ac:dyDescent="0.2">
      <c r="B17" s="235" t="s">
        <v>292</v>
      </c>
      <c r="C17" s="59">
        <v>1</v>
      </c>
      <c r="D17" s="210">
        <v>1</v>
      </c>
      <c r="E17" s="59">
        <v>900</v>
      </c>
      <c r="F17" s="59">
        <v>174</v>
      </c>
      <c r="H17" s="130" t="s">
        <v>293</v>
      </c>
    </row>
    <row r="18" spans="2:8" x14ac:dyDescent="0.2">
      <c r="B18" s="235" t="s">
        <v>294</v>
      </c>
      <c r="C18" s="59">
        <v>1</v>
      </c>
      <c r="D18" s="210">
        <v>1</v>
      </c>
      <c r="E18" s="59">
        <v>670</v>
      </c>
      <c r="F18" s="59">
        <v>150</v>
      </c>
      <c r="H18" s="130" t="s">
        <v>295</v>
      </c>
    </row>
    <row r="19" spans="2:8" x14ac:dyDescent="0.2">
      <c r="B19" s="235" t="s">
        <v>296</v>
      </c>
      <c r="C19" s="59">
        <v>1</v>
      </c>
      <c r="D19" s="210">
        <v>1</v>
      </c>
      <c r="E19" s="59">
        <v>670</v>
      </c>
      <c r="F19" s="59">
        <v>121</v>
      </c>
      <c r="H19" s="130" t="s">
        <v>297</v>
      </c>
    </row>
    <row r="20" spans="2:8" x14ac:dyDescent="0.2">
      <c r="B20" s="235" t="s">
        <v>298</v>
      </c>
      <c r="C20" s="59">
        <v>1</v>
      </c>
      <c r="D20" s="210">
        <v>1</v>
      </c>
      <c r="E20" s="59">
        <v>700</v>
      </c>
      <c r="F20" s="59">
        <v>163</v>
      </c>
    </row>
    <row r="21" spans="2:8" x14ac:dyDescent="0.2">
      <c r="B21" s="235" t="s">
        <v>298</v>
      </c>
      <c r="C21" s="59">
        <v>1</v>
      </c>
      <c r="D21" s="210">
        <v>1</v>
      </c>
      <c r="E21" s="59">
        <v>700</v>
      </c>
      <c r="F21" s="59">
        <v>187</v>
      </c>
      <c r="H21" s="99" t="s">
        <v>299</v>
      </c>
    </row>
    <row r="22" spans="2:8" x14ac:dyDescent="0.2">
      <c r="B22" s="234" t="s">
        <v>300</v>
      </c>
      <c r="C22" s="59">
        <v>1</v>
      </c>
      <c r="D22" s="210">
        <v>1</v>
      </c>
      <c r="E22" s="59">
        <v>900</v>
      </c>
      <c r="F22" s="59">
        <v>101</v>
      </c>
      <c r="H22" s="130" t="s">
        <v>301</v>
      </c>
    </row>
    <row r="23" spans="2:8" x14ac:dyDescent="0.2">
      <c r="B23" s="235" t="s">
        <v>302</v>
      </c>
      <c r="C23" s="59">
        <v>1</v>
      </c>
      <c r="D23" s="210">
        <v>1</v>
      </c>
      <c r="E23" s="59">
        <v>700</v>
      </c>
      <c r="F23" s="59">
        <v>193</v>
      </c>
      <c r="H23" s="130" t="s">
        <v>303</v>
      </c>
    </row>
    <row r="24" spans="2:8" x14ac:dyDescent="0.2">
      <c r="B24" s="235" t="s">
        <v>304</v>
      </c>
      <c r="C24" s="59">
        <v>1</v>
      </c>
      <c r="D24" s="210">
        <v>1</v>
      </c>
      <c r="E24" s="59">
        <v>670</v>
      </c>
      <c r="F24" s="59">
        <v>138</v>
      </c>
      <c r="H24" s="62" t="s">
        <v>305</v>
      </c>
    </row>
    <row r="25" spans="2:8" x14ac:dyDescent="0.2">
      <c r="B25" s="235" t="s">
        <v>306</v>
      </c>
      <c r="C25" s="59">
        <v>1</v>
      </c>
      <c r="D25" s="210">
        <v>1</v>
      </c>
      <c r="E25" s="59">
        <v>900</v>
      </c>
      <c r="F25" s="59">
        <v>106</v>
      </c>
      <c r="H25" s="130" t="s">
        <v>307</v>
      </c>
    </row>
    <row r="26" spans="2:8" x14ac:dyDescent="0.2">
      <c r="B26" s="235" t="s">
        <v>308</v>
      </c>
      <c r="C26" s="59">
        <v>1</v>
      </c>
      <c r="D26" s="210">
        <v>1</v>
      </c>
      <c r="E26" s="59">
        <v>700</v>
      </c>
      <c r="F26" s="59">
        <v>199</v>
      </c>
    </row>
    <row r="27" spans="2:8" x14ac:dyDescent="0.2">
      <c r="B27" s="234" t="s">
        <v>309</v>
      </c>
      <c r="C27" s="59">
        <v>1</v>
      </c>
      <c r="D27" s="210">
        <v>1</v>
      </c>
      <c r="E27" s="59">
        <v>670</v>
      </c>
      <c r="F27" s="59">
        <v>100</v>
      </c>
    </row>
    <row r="28" spans="2:8" x14ac:dyDescent="0.2">
      <c r="B28" s="235" t="s">
        <v>310</v>
      </c>
      <c r="C28" s="59">
        <v>1</v>
      </c>
      <c r="D28" s="210">
        <v>1</v>
      </c>
      <c r="E28" s="59">
        <v>670</v>
      </c>
      <c r="F28" s="59">
        <v>168</v>
      </c>
    </row>
    <row r="29" spans="2:8" x14ac:dyDescent="0.2">
      <c r="B29" s="235" t="s">
        <v>310</v>
      </c>
      <c r="C29" s="59">
        <v>1</v>
      </c>
      <c r="D29" s="210">
        <v>1</v>
      </c>
      <c r="E29" s="59">
        <v>670</v>
      </c>
      <c r="F29" s="59">
        <v>192</v>
      </c>
    </row>
    <row r="30" spans="2:8" x14ac:dyDescent="0.2">
      <c r="B30" s="235" t="s">
        <v>311</v>
      </c>
      <c r="C30" s="59">
        <v>1</v>
      </c>
      <c r="D30" s="210">
        <v>1</v>
      </c>
      <c r="E30" s="59">
        <v>480</v>
      </c>
      <c r="F30" s="59">
        <v>181</v>
      </c>
    </row>
    <row r="31" spans="2:8" x14ac:dyDescent="0.2">
      <c r="B31" s="235" t="s">
        <v>311</v>
      </c>
      <c r="C31" s="59">
        <v>1</v>
      </c>
      <c r="D31" s="210">
        <v>1</v>
      </c>
      <c r="E31" s="59">
        <v>900</v>
      </c>
      <c r="F31" s="59">
        <v>157</v>
      </c>
    </row>
    <row r="32" spans="2:8" x14ac:dyDescent="0.2">
      <c r="B32" s="235" t="s">
        <v>312</v>
      </c>
      <c r="C32" s="59">
        <v>1</v>
      </c>
      <c r="D32" s="210">
        <v>1</v>
      </c>
      <c r="E32" s="59">
        <v>490</v>
      </c>
      <c r="F32" s="59">
        <v>132</v>
      </c>
    </row>
    <row r="33" spans="2:6" x14ac:dyDescent="0.2">
      <c r="B33" s="235" t="s">
        <v>313</v>
      </c>
      <c r="C33" s="59">
        <v>1</v>
      </c>
      <c r="D33" s="210">
        <v>1</v>
      </c>
      <c r="E33" s="59">
        <v>670</v>
      </c>
      <c r="F33" s="59">
        <v>204</v>
      </c>
    </row>
    <row r="34" spans="2:6" x14ac:dyDescent="0.2">
      <c r="B34" s="235" t="s">
        <v>313</v>
      </c>
      <c r="C34" s="59">
        <v>1</v>
      </c>
      <c r="D34" s="210">
        <v>1</v>
      </c>
      <c r="E34" s="59">
        <v>670</v>
      </c>
      <c r="F34" s="59">
        <v>204</v>
      </c>
    </row>
    <row r="35" spans="2:6" x14ac:dyDescent="0.2">
      <c r="B35" s="235" t="s">
        <v>314</v>
      </c>
      <c r="C35" s="59">
        <v>1</v>
      </c>
      <c r="D35" s="210">
        <v>1</v>
      </c>
      <c r="E35" s="59">
        <v>670</v>
      </c>
      <c r="F35" s="59">
        <v>156</v>
      </c>
    </row>
    <row r="36" spans="2:6" x14ac:dyDescent="0.2">
      <c r="B36" s="235" t="s">
        <v>314</v>
      </c>
      <c r="C36" s="59">
        <v>1</v>
      </c>
      <c r="D36" s="210">
        <v>1</v>
      </c>
      <c r="E36" s="59">
        <v>670</v>
      </c>
      <c r="F36" s="59">
        <v>180</v>
      </c>
    </row>
    <row r="37" spans="2:6" x14ac:dyDescent="0.2">
      <c r="B37" s="235" t="s">
        <v>315</v>
      </c>
      <c r="C37" s="59">
        <v>1</v>
      </c>
      <c r="D37" s="210">
        <v>1</v>
      </c>
      <c r="E37" s="59">
        <v>700</v>
      </c>
      <c r="F37" s="59">
        <v>119</v>
      </c>
    </row>
    <row r="38" spans="2:6" x14ac:dyDescent="0.2">
      <c r="B38" s="235" t="s">
        <v>316</v>
      </c>
      <c r="C38" s="59">
        <v>1</v>
      </c>
      <c r="D38" s="210">
        <v>1</v>
      </c>
      <c r="E38" s="59">
        <v>700</v>
      </c>
      <c r="F38" s="59">
        <v>107</v>
      </c>
    </row>
    <row r="39" spans="2:6" x14ac:dyDescent="0.2">
      <c r="B39" s="235" t="s">
        <v>317</v>
      </c>
      <c r="C39" s="59">
        <v>1</v>
      </c>
      <c r="D39" s="210">
        <v>1</v>
      </c>
      <c r="E39" s="59">
        <v>700</v>
      </c>
      <c r="F39" s="59">
        <v>169</v>
      </c>
    </row>
    <row r="40" spans="2:6" x14ac:dyDescent="0.2">
      <c r="B40" s="235" t="s">
        <v>318</v>
      </c>
      <c r="C40" s="59">
        <v>1</v>
      </c>
      <c r="D40" s="210">
        <v>1</v>
      </c>
      <c r="E40" s="59">
        <v>670</v>
      </c>
      <c r="F40" s="59">
        <v>112</v>
      </c>
    </row>
    <row r="41" spans="2:6" x14ac:dyDescent="0.2">
      <c r="B41" s="235" t="s">
        <v>319</v>
      </c>
      <c r="C41" s="59">
        <v>1</v>
      </c>
      <c r="D41" s="210">
        <v>1</v>
      </c>
      <c r="E41" s="59">
        <v>700</v>
      </c>
      <c r="F41" s="59">
        <v>113</v>
      </c>
    </row>
    <row r="42" spans="2:6" x14ac:dyDescent="0.2">
      <c r="B42" s="235" t="s">
        <v>320</v>
      </c>
      <c r="C42" s="59">
        <v>2</v>
      </c>
      <c r="D42" s="210">
        <v>1</v>
      </c>
      <c r="E42" s="59">
        <v>900</v>
      </c>
      <c r="F42" s="59">
        <v>205</v>
      </c>
    </row>
    <row r="43" spans="2:6" x14ac:dyDescent="0.2">
      <c r="B43" s="235" t="s">
        <v>320</v>
      </c>
      <c r="C43" s="59">
        <v>2</v>
      </c>
      <c r="D43" s="210">
        <v>1</v>
      </c>
      <c r="E43" s="59">
        <v>900</v>
      </c>
      <c r="F43" s="59">
        <v>205</v>
      </c>
    </row>
    <row r="44" spans="2:6" x14ac:dyDescent="0.2">
      <c r="B44" s="235" t="s">
        <v>321</v>
      </c>
      <c r="C44" s="59">
        <v>4</v>
      </c>
      <c r="D44" s="210">
        <v>1</v>
      </c>
      <c r="E44" s="59">
        <v>780</v>
      </c>
      <c r="F44" s="59">
        <v>191</v>
      </c>
    </row>
    <row r="45" spans="2:6" x14ac:dyDescent="0.2">
      <c r="B45" s="235" t="s">
        <v>322</v>
      </c>
      <c r="C45" s="59">
        <v>4</v>
      </c>
      <c r="D45" s="210">
        <v>1</v>
      </c>
      <c r="E45" s="59">
        <v>780</v>
      </c>
      <c r="F45" s="59">
        <v>155</v>
      </c>
    </row>
    <row r="46" spans="2:6" x14ac:dyDescent="0.2">
      <c r="B46" s="235" t="s">
        <v>323</v>
      </c>
      <c r="C46" s="59">
        <v>4</v>
      </c>
      <c r="D46" s="210">
        <v>1</v>
      </c>
      <c r="E46" s="59">
        <v>780</v>
      </c>
      <c r="F46" s="59">
        <v>125</v>
      </c>
    </row>
    <row r="47" spans="2:6" x14ac:dyDescent="0.2">
      <c r="B47" s="234" t="s">
        <v>56</v>
      </c>
      <c r="C47" s="59">
        <v>4</v>
      </c>
      <c r="D47" s="210">
        <v>1</v>
      </c>
      <c r="E47" s="59">
        <v>780</v>
      </c>
      <c r="F47" s="59">
        <v>105</v>
      </c>
    </row>
    <row r="48" spans="2:6" x14ac:dyDescent="0.2">
      <c r="B48" s="235" t="s">
        <v>294</v>
      </c>
      <c r="C48" s="59">
        <v>4</v>
      </c>
      <c r="D48" s="210">
        <v>1</v>
      </c>
      <c r="E48" s="59">
        <v>780</v>
      </c>
      <c r="F48" s="59">
        <v>203</v>
      </c>
    </row>
    <row r="49" spans="2:6" x14ac:dyDescent="0.2">
      <c r="B49" s="235" t="s">
        <v>294</v>
      </c>
      <c r="C49" s="59">
        <v>4</v>
      </c>
      <c r="D49" s="210">
        <v>1</v>
      </c>
      <c r="E49" s="59">
        <v>780</v>
      </c>
      <c r="F49" s="59">
        <v>203</v>
      </c>
    </row>
    <row r="50" spans="2:6" x14ac:dyDescent="0.2">
      <c r="B50" s="235" t="s">
        <v>324</v>
      </c>
      <c r="C50" s="59">
        <v>4</v>
      </c>
      <c r="D50" s="210">
        <v>1</v>
      </c>
      <c r="E50" s="59">
        <v>780</v>
      </c>
      <c r="F50" s="59">
        <v>131</v>
      </c>
    </row>
    <row r="51" spans="2:6" x14ac:dyDescent="0.2">
      <c r="B51" s="235" t="s">
        <v>325</v>
      </c>
      <c r="C51" s="59">
        <v>4</v>
      </c>
      <c r="D51" s="210">
        <v>1</v>
      </c>
      <c r="E51" s="59">
        <v>490</v>
      </c>
      <c r="F51" s="59">
        <v>117</v>
      </c>
    </row>
    <row r="52" spans="2:6" x14ac:dyDescent="0.2">
      <c r="B52" s="235" t="s">
        <v>326</v>
      </c>
      <c r="C52" s="59">
        <v>4</v>
      </c>
      <c r="D52" s="210">
        <v>1</v>
      </c>
      <c r="E52" s="59">
        <v>780</v>
      </c>
      <c r="F52" s="59">
        <v>161</v>
      </c>
    </row>
    <row r="53" spans="2:6" x14ac:dyDescent="0.2">
      <c r="B53" s="235" t="s">
        <v>326</v>
      </c>
      <c r="C53" s="59">
        <v>4</v>
      </c>
      <c r="D53" s="210">
        <v>1</v>
      </c>
      <c r="E53" s="59">
        <v>780</v>
      </c>
      <c r="F53" s="59">
        <v>185</v>
      </c>
    </row>
    <row r="54" spans="2:6" x14ac:dyDescent="0.2">
      <c r="B54" s="235" t="s">
        <v>327</v>
      </c>
      <c r="C54" s="59">
        <v>6</v>
      </c>
      <c r="D54" s="210">
        <v>1</v>
      </c>
      <c r="E54" s="59">
        <v>2300</v>
      </c>
      <c r="F54" s="59">
        <v>210</v>
      </c>
    </row>
    <row r="55" spans="2:6" x14ac:dyDescent="0.2">
      <c r="B55" s="235" t="s">
        <v>328</v>
      </c>
      <c r="C55" s="59">
        <v>6</v>
      </c>
      <c r="D55" s="210">
        <v>1</v>
      </c>
      <c r="E55" s="59">
        <v>1800</v>
      </c>
      <c r="F55" s="59">
        <v>207</v>
      </c>
    </row>
    <row r="56" spans="2:6" x14ac:dyDescent="0.2">
      <c r="B56" s="235" t="s">
        <v>321</v>
      </c>
      <c r="C56" s="59">
        <v>4</v>
      </c>
      <c r="D56" s="210">
        <v>0.9</v>
      </c>
      <c r="E56" s="59">
        <v>780</v>
      </c>
      <c r="F56" s="59">
        <v>167</v>
      </c>
    </row>
    <row r="57" spans="2:6" x14ac:dyDescent="0.2">
      <c r="B57" s="235" t="s">
        <v>322</v>
      </c>
      <c r="C57" s="59">
        <v>4</v>
      </c>
      <c r="D57" s="210">
        <v>0.9</v>
      </c>
      <c r="E57" s="59">
        <v>780</v>
      </c>
      <c r="F57" s="59">
        <v>179</v>
      </c>
    </row>
    <row r="58" spans="2:6" x14ac:dyDescent="0.2">
      <c r="B58" s="235" t="s">
        <v>329</v>
      </c>
      <c r="C58" s="59">
        <v>4</v>
      </c>
      <c r="D58" s="210">
        <v>0.9</v>
      </c>
      <c r="E58" s="59">
        <v>780</v>
      </c>
      <c r="F58" s="59">
        <v>197</v>
      </c>
    </row>
    <row r="59" spans="2:6" x14ac:dyDescent="0.2">
      <c r="B59" s="235" t="s">
        <v>330</v>
      </c>
      <c r="C59" s="59">
        <v>4</v>
      </c>
      <c r="D59" s="210">
        <v>0.9</v>
      </c>
      <c r="E59" s="59">
        <v>780</v>
      </c>
      <c r="F59" s="59">
        <v>137</v>
      </c>
    </row>
    <row r="60" spans="2:6" x14ac:dyDescent="0.2">
      <c r="B60" s="235" t="s">
        <v>331</v>
      </c>
      <c r="C60" s="59">
        <v>4</v>
      </c>
      <c r="D60" s="210">
        <v>0.9</v>
      </c>
      <c r="E60" s="59">
        <v>780</v>
      </c>
      <c r="F60" s="59">
        <v>149</v>
      </c>
    </row>
    <row r="61" spans="2:6" x14ac:dyDescent="0.2">
      <c r="B61" s="235" t="s">
        <v>332</v>
      </c>
      <c r="C61" s="59">
        <v>4</v>
      </c>
      <c r="D61" s="210">
        <v>0.9</v>
      </c>
      <c r="E61" s="59">
        <v>780</v>
      </c>
      <c r="F61" s="59">
        <v>173</v>
      </c>
    </row>
    <row r="62" spans="2:6" x14ac:dyDescent="0.2">
      <c r="B62" s="235" t="s">
        <v>333</v>
      </c>
      <c r="C62" s="59">
        <v>4</v>
      </c>
      <c r="D62" s="210">
        <v>0.9</v>
      </c>
      <c r="E62" s="59">
        <v>780</v>
      </c>
      <c r="F62" s="59">
        <v>143</v>
      </c>
    </row>
    <row r="63" spans="2:6" x14ac:dyDescent="0.2">
      <c r="B63" s="235" t="s">
        <v>334</v>
      </c>
      <c r="C63" s="59">
        <v>4</v>
      </c>
      <c r="D63" s="210">
        <v>0.9</v>
      </c>
      <c r="E63" s="59">
        <v>780</v>
      </c>
      <c r="F63" s="59">
        <v>111</v>
      </c>
    </row>
    <row r="64" spans="2:6" x14ac:dyDescent="0.2">
      <c r="B64" s="235" t="s">
        <v>268</v>
      </c>
      <c r="C64" s="59">
        <v>3</v>
      </c>
      <c r="D64" s="210">
        <v>0.8</v>
      </c>
      <c r="E64" s="59">
        <v>590</v>
      </c>
      <c r="F64" s="59">
        <v>154</v>
      </c>
    </row>
    <row r="65" spans="2:6" x14ac:dyDescent="0.2">
      <c r="B65" s="235" t="s">
        <v>268</v>
      </c>
      <c r="C65" s="59">
        <v>3</v>
      </c>
      <c r="D65" s="210">
        <v>0.8</v>
      </c>
      <c r="E65" s="59">
        <v>590</v>
      </c>
      <c r="F65" s="59">
        <v>178</v>
      </c>
    </row>
    <row r="66" spans="2:6" x14ac:dyDescent="0.2">
      <c r="B66" s="235" t="s">
        <v>335</v>
      </c>
      <c r="C66" s="59">
        <v>3</v>
      </c>
      <c r="D66" s="210">
        <v>0.8</v>
      </c>
      <c r="E66" s="59">
        <v>590</v>
      </c>
      <c r="F66" s="59">
        <v>136</v>
      </c>
    </row>
    <row r="67" spans="2:6" x14ac:dyDescent="0.2">
      <c r="B67" s="235" t="s">
        <v>282</v>
      </c>
      <c r="C67" s="59">
        <v>3</v>
      </c>
      <c r="D67" s="210">
        <v>0.8</v>
      </c>
      <c r="E67" s="59">
        <v>590</v>
      </c>
      <c r="F67" s="59">
        <v>166</v>
      </c>
    </row>
    <row r="68" spans="2:6" x14ac:dyDescent="0.2">
      <c r="B68" s="235" t="s">
        <v>282</v>
      </c>
      <c r="C68" s="59">
        <v>3</v>
      </c>
      <c r="D68" s="210">
        <v>0.8</v>
      </c>
      <c r="E68" s="59">
        <v>590</v>
      </c>
      <c r="F68" s="59">
        <v>190</v>
      </c>
    </row>
    <row r="69" spans="2:6" x14ac:dyDescent="0.2">
      <c r="B69" s="235" t="s">
        <v>286</v>
      </c>
      <c r="C69" s="59">
        <v>3</v>
      </c>
      <c r="D69" s="210">
        <v>0.8</v>
      </c>
      <c r="E69" s="59">
        <v>590</v>
      </c>
      <c r="F69" s="59">
        <v>160</v>
      </c>
    </row>
    <row r="70" spans="2:6" x14ac:dyDescent="0.2">
      <c r="B70" s="235" t="s">
        <v>286</v>
      </c>
      <c r="C70" s="59">
        <v>3</v>
      </c>
      <c r="D70" s="210">
        <v>0.8</v>
      </c>
      <c r="E70" s="59">
        <v>590</v>
      </c>
      <c r="F70" s="59">
        <v>184</v>
      </c>
    </row>
    <row r="71" spans="2:6" x14ac:dyDescent="0.2">
      <c r="B71" s="234" t="s">
        <v>336</v>
      </c>
      <c r="C71" s="59">
        <v>3</v>
      </c>
      <c r="D71" s="210">
        <v>0.8</v>
      </c>
      <c r="E71" s="59">
        <v>590</v>
      </c>
      <c r="F71" s="59">
        <v>104</v>
      </c>
    </row>
    <row r="72" spans="2:6" x14ac:dyDescent="0.2">
      <c r="B72" s="235" t="s">
        <v>298</v>
      </c>
      <c r="C72" s="59">
        <v>3</v>
      </c>
      <c r="D72" s="210">
        <v>0.8</v>
      </c>
      <c r="E72" s="59">
        <v>590</v>
      </c>
      <c r="F72" s="59">
        <v>148</v>
      </c>
    </row>
    <row r="73" spans="2:6" x14ac:dyDescent="0.2">
      <c r="B73" s="235" t="s">
        <v>337</v>
      </c>
      <c r="C73" s="59">
        <v>3</v>
      </c>
      <c r="D73" s="210">
        <v>0.8</v>
      </c>
      <c r="E73" s="59">
        <v>590</v>
      </c>
      <c r="F73" s="59">
        <v>172</v>
      </c>
    </row>
    <row r="74" spans="2:6" x14ac:dyDescent="0.2">
      <c r="B74" s="235" t="s">
        <v>311</v>
      </c>
      <c r="C74" s="59">
        <v>3</v>
      </c>
      <c r="D74" s="210">
        <v>0.8</v>
      </c>
      <c r="E74" s="59">
        <v>590</v>
      </c>
      <c r="F74" s="59">
        <v>142</v>
      </c>
    </row>
    <row r="75" spans="2:6" x14ac:dyDescent="0.2">
      <c r="B75" s="235" t="s">
        <v>338</v>
      </c>
      <c r="C75" s="59">
        <v>3</v>
      </c>
      <c r="D75" s="210">
        <v>0.8</v>
      </c>
      <c r="E75" s="59">
        <v>590</v>
      </c>
      <c r="F75" s="59">
        <v>116</v>
      </c>
    </row>
    <row r="76" spans="2:6" x14ac:dyDescent="0.2">
      <c r="B76" s="235" t="s">
        <v>339</v>
      </c>
      <c r="C76" s="59">
        <v>3</v>
      </c>
      <c r="D76" s="210">
        <v>0.8</v>
      </c>
      <c r="E76" s="59">
        <v>590</v>
      </c>
      <c r="F76" s="59">
        <v>196</v>
      </c>
    </row>
    <row r="77" spans="2:6" x14ac:dyDescent="0.2">
      <c r="B77" s="235" t="s">
        <v>340</v>
      </c>
      <c r="C77" s="59">
        <v>3</v>
      </c>
      <c r="D77" s="210">
        <v>0.8</v>
      </c>
      <c r="E77" s="59">
        <v>590</v>
      </c>
      <c r="F77" s="59">
        <v>130</v>
      </c>
    </row>
    <row r="78" spans="2:6" x14ac:dyDescent="0.2">
      <c r="B78" s="235" t="s">
        <v>341</v>
      </c>
      <c r="C78" s="59">
        <v>3</v>
      </c>
      <c r="D78" s="210">
        <v>0.8</v>
      </c>
      <c r="E78" s="59">
        <v>590</v>
      </c>
      <c r="F78" s="59">
        <v>202</v>
      </c>
    </row>
    <row r="79" spans="2:6" x14ac:dyDescent="0.2">
      <c r="B79" s="235" t="s">
        <v>342</v>
      </c>
      <c r="C79" s="59">
        <v>3</v>
      </c>
      <c r="D79" s="210">
        <v>0.8</v>
      </c>
      <c r="E79" s="59">
        <v>590</v>
      </c>
      <c r="F79" s="59">
        <v>110</v>
      </c>
    </row>
    <row r="80" spans="2:6" x14ac:dyDescent="0.2">
      <c r="B80" s="235" t="s">
        <v>343</v>
      </c>
      <c r="C80" s="59">
        <v>3</v>
      </c>
      <c r="D80" s="210">
        <v>0.8</v>
      </c>
      <c r="E80" s="59">
        <v>590</v>
      </c>
      <c r="F80" s="59">
        <v>124</v>
      </c>
    </row>
    <row r="81" spans="2:6" x14ac:dyDescent="0.2">
      <c r="B81" s="235" t="s">
        <v>344</v>
      </c>
      <c r="C81" s="59">
        <v>6</v>
      </c>
      <c r="D81" s="210">
        <v>0.8</v>
      </c>
      <c r="E81" s="59">
        <v>1400</v>
      </c>
      <c r="F81" s="59">
        <v>206</v>
      </c>
    </row>
    <row r="82" spans="2:6" x14ac:dyDescent="0.2">
      <c r="B82" s="235" t="s">
        <v>345</v>
      </c>
      <c r="C82" s="59">
        <v>6</v>
      </c>
      <c r="D82" s="210">
        <v>0.75</v>
      </c>
      <c r="E82" s="59">
        <v>1000</v>
      </c>
      <c r="F82" s="59">
        <v>209</v>
      </c>
    </row>
    <row r="83" spans="2:6" x14ac:dyDescent="0.2">
      <c r="B83" s="235" t="s">
        <v>321</v>
      </c>
      <c r="C83" s="59">
        <v>2</v>
      </c>
      <c r="D83" s="210">
        <v>0.5</v>
      </c>
      <c r="E83" s="59">
        <v>560</v>
      </c>
      <c r="F83" s="59">
        <v>152</v>
      </c>
    </row>
    <row r="84" spans="2:6" x14ac:dyDescent="0.2">
      <c r="B84" s="235" t="s">
        <v>346</v>
      </c>
      <c r="C84" s="59">
        <v>2</v>
      </c>
      <c r="D84" s="210">
        <v>0.5</v>
      </c>
      <c r="E84" s="59">
        <v>560</v>
      </c>
      <c r="F84" s="59">
        <v>134</v>
      </c>
    </row>
    <row r="85" spans="2:6" x14ac:dyDescent="0.2">
      <c r="B85" s="235" t="s">
        <v>322</v>
      </c>
      <c r="C85" s="59">
        <v>2</v>
      </c>
      <c r="D85" s="210">
        <v>0.5</v>
      </c>
      <c r="E85" s="59">
        <v>560</v>
      </c>
      <c r="F85" s="59">
        <v>140</v>
      </c>
    </row>
    <row r="86" spans="2:6" x14ac:dyDescent="0.2">
      <c r="B86" s="235" t="s">
        <v>347</v>
      </c>
      <c r="C86" s="59">
        <v>2</v>
      </c>
      <c r="D86" s="210">
        <v>0.5</v>
      </c>
      <c r="E86" s="59">
        <v>560</v>
      </c>
      <c r="F86" s="59">
        <v>194</v>
      </c>
    </row>
    <row r="87" spans="2:6" x14ac:dyDescent="0.2">
      <c r="B87" s="235" t="s">
        <v>348</v>
      </c>
      <c r="C87" s="59">
        <v>2</v>
      </c>
      <c r="D87" s="210">
        <v>0.5</v>
      </c>
      <c r="E87" s="59">
        <v>560</v>
      </c>
      <c r="F87" s="59">
        <v>176</v>
      </c>
    </row>
    <row r="88" spans="2:6" x14ac:dyDescent="0.2">
      <c r="B88" s="235" t="s">
        <v>331</v>
      </c>
      <c r="C88" s="59">
        <v>2</v>
      </c>
      <c r="D88" s="210">
        <v>0.5</v>
      </c>
      <c r="E88" s="59">
        <v>560</v>
      </c>
      <c r="F88" s="59">
        <v>164</v>
      </c>
    </row>
    <row r="89" spans="2:6" x14ac:dyDescent="0.2">
      <c r="B89" s="235" t="s">
        <v>331</v>
      </c>
      <c r="C89" s="59">
        <v>2</v>
      </c>
      <c r="D89" s="210">
        <v>0.5</v>
      </c>
      <c r="E89" s="59">
        <v>560</v>
      </c>
      <c r="F89" s="59">
        <v>188</v>
      </c>
    </row>
    <row r="90" spans="2:6" x14ac:dyDescent="0.2">
      <c r="B90" s="235" t="s">
        <v>349</v>
      </c>
      <c r="C90" s="59">
        <v>2</v>
      </c>
      <c r="D90" s="210">
        <v>0.5</v>
      </c>
      <c r="E90" s="59">
        <v>560</v>
      </c>
      <c r="F90" s="59">
        <v>108</v>
      </c>
    </row>
    <row r="91" spans="2:6" x14ac:dyDescent="0.2">
      <c r="B91" s="235" t="s">
        <v>326</v>
      </c>
      <c r="C91" s="59">
        <v>2</v>
      </c>
      <c r="D91" s="210">
        <v>0.5</v>
      </c>
      <c r="E91" s="59">
        <v>560</v>
      </c>
      <c r="F91" s="59">
        <v>146</v>
      </c>
    </row>
    <row r="92" spans="2:6" x14ac:dyDescent="0.2">
      <c r="B92" s="235" t="s">
        <v>350</v>
      </c>
      <c r="C92" s="59">
        <v>2</v>
      </c>
      <c r="D92" s="210">
        <v>0.5</v>
      </c>
      <c r="E92" s="59">
        <v>560</v>
      </c>
      <c r="F92" s="59">
        <v>128</v>
      </c>
    </row>
    <row r="93" spans="2:6" x14ac:dyDescent="0.2">
      <c r="B93" s="235" t="s">
        <v>333</v>
      </c>
      <c r="C93" s="59">
        <v>2</v>
      </c>
      <c r="D93" s="210">
        <v>0.5</v>
      </c>
      <c r="E93" s="59">
        <v>560</v>
      </c>
      <c r="F93" s="59">
        <v>158</v>
      </c>
    </row>
    <row r="94" spans="2:6" x14ac:dyDescent="0.2">
      <c r="B94" s="235" t="s">
        <v>333</v>
      </c>
      <c r="C94" s="59">
        <v>2</v>
      </c>
      <c r="D94" s="210">
        <v>0.5</v>
      </c>
      <c r="E94" s="59">
        <v>560</v>
      </c>
      <c r="F94" s="59">
        <v>182</v>
      </c>
    </row>
    <row r="95" spans="2:6" x14ac:dyDescent="0.2">
      <c r="B95" s="235" t="s">
        <v>351</v>
      </c>
      <c r="C95" s="59">
        <v>2</v>
      </c>
      <c r="D95" s="210">
        <v>0.5</v>
      </c>
      <c r="E95" s="59">
        <v>560</v>
      </c>
      <c r="F95" s="59">
        <v>170</v>
      </c>
    </row>
    <row r="96" spans="2:6" x14ac:dyDescent="0.2">
      <c r="B96" s="235" t="s">
        <v>352</v>
      </c>
      <c r="C96" s="59">
        <v>2</v>
      </c>
      <c r="D96" s="210">
        <v>0.5</v>
      </c>
      <c r="E96" s="59">
        <v>560</v>
      </c>
      <c r="F96" s="59">
        <v>114</v>
      </c>
    </row>
    <row r="97" spans="2:6" x14ac:dyDescent="0.2">
      <c r="B97" s="235" t="s">
        <v>353</v>
      </c>
      <c r="C97" s="59">
        <v>2</v>
      </c>
      <c r="D97" s="210">
        <v>0.5</v>
      </c>
      <c r="E97" s="59">
        <v>560</v>
      </c>
      <c r="F97" s="59">
        <v>122</v>
      </c>
    </row>
    <row r="98" spans="2:6" x14ac:dyDescent="0.2">
      <c r="B98" s="235" t="s">
        <v>354</v>
      </c>
      <c r="C98" s="59">
        <v>2</v>
      </c>
      <c r="D98" s="210">
        <v>0.5</v>
      </c>
      <c r="E98" s="59">
        <v>560</v>
      </c>
      <c r="F98" s="59">
        <v>200</v>
      </c>
    </row>
    <row r="99" spans="2:6" x14ac:dyDescent="0.2">
      <c r="B99" s="234" t="s">
        <v>355</v>
      </c>
      <c r="C99" s="59">
        <v>3</v>
      </c>
      <c r="D99" s="210">
        <v>0.5</v>
      </c>
      <c r="E99" s="59">
        <v>420</v>
      </c>
      <c r="F99" s="59">
        <v>103</v>
      </c>
    </row>
    <row r="100" spans="2:6" x14ac:dyDescent="0.2">
      <c r="B100" s="235" t="s">
        <v>356</v>
      </c>
      <c r="C100" s="59">
        <v>5</v>
      </c>
      <c r="D100" s="210">
        <v>0.5</v>
      </c>
      <c r="E100" s="59">
        <v>670</v>
      </c>
      <c r="F100" s="59">
        <v>208</v>
      </c>
    </row>
    <row r="101" spans="2:6" x14ac:dyDescent="0.2">
      <c r="B101" s="235" t="s">
        <v>357</v>
      </c>
      <c r="C101" s="59">
        <v>3</v>
      </c>
      <c r="D101" s="210">
        <v>0.4</v>
      </c>
      <c r="E101" s="59">
        <v>420</v>
      </c>
      <c r="F101" s="59">
        <v>115</v>
      </c>
    </row>
    <row r="102" spans="2:6" x14ac:dyDescent="0.2">
      <c r="B102" s="235" t="s">
        <v>276</v>
      </c>
      <c r="C102" s="59">
        <v>3</v>
      </c>
      <c r="D102" s="210">
        <v>0.4</v>
      </c>
      <c r="E102" s="59">
        <v>420</v>
      </c>
      <c r="F102" s="59">
        <v>147</v>
      </c>
    </row>
    <row r="103" spans="2:6" x14ac:dyDescent="0.2">
      <c r="B103" s="235" t="s">
        <v>358</v>
      </c>
      <c r="C103" s="59">
        <v>3</v>
      </c>
      <c r="D103" s="210">
        <v>0.4</v>
      </c>
      <c r="E103" s="59">
        <v>420</v>
      </c>
      <c r="F103" s="59">
        <v>135</v>
      </c>
    </row>
    <row r="104" spans="2:6" x14ac:dyDescent="0.2">
      <c r="B104" s="235" t="s">
        <v>359</v>
      </c>
      <c r="C104" s="59">
        <v>3</v>
      </c>
      <c r="D104" s="210">
        <v>0.4</v>
      </c>
      <c r="E104" s="59">
        <v>420</v>
      </c>
      <c r="F104" s="59">
        <v>177</v>
      </c>
    </row>
    <row r="105" spans="2:6" x14ac:dyDescent="0.2">
      <c r="B105" s="235" t="s">
        <v>360</v>
      </c>
      <c r="C105" s="59">
        <v>3</v>
      </c>
      <c r="D105" s="210">
        <v>0.4</v>
      </c>
      <c r="E105" s="59">
        <v>420</v>
      </c>
      <c r="F105" s="59">
        <v>171</v>
      </c>
    </row>
    <row r="106" spans="2:6" x14ac:dyDescent="0.2">
      <c r="B106" s="235" t="s">
        <v>290</v>
      </c>
      <c r="C106" s="59">
        <v>3</v>
      </c>
      <c r="D106" s="210">
        <v>0.4</v>
      </c>
      <c r="E106" s="59">
        <v>420</v>
      </c>
      <c r="F106" s="59">
        <v>159</v>
      </c>
    </row>
    <row r="107" spans="2:6" x14ac:dyDescent="0.2">
      <c r="B107" s="235" t="s">
        <v>290</v>
      </c>
      <c r="C107" s="59">
        <v>3</v>
      </c>
      <c r="D107" s="210">
        <v>0.4</v>
      </c>
      <c r="E107" s="59">
        <v>420</v>
      </c>
      <c r="F107" s="59">
        <v>183</v>
      </c>
    </row>
    <row r="108" spans="2:6" x14ac:dyDescent="0.2">
      <c r="B108" s="235" t="s">
        <v>294</v>
      </c>
      <c r="C108" s="59">
        <v>3</v>
      </c>
      <c r="D108" s="210">
        <v>0.4</v>
      </c>
      <c r="E108" s="59">
        <v>420</v>
      </c>
      <c r="F108" s="59">
        <v>165</v>
      </c>
    </row>
    <row r="109" spans="2:6" x14ac:dyDescent="0.2">
      <c r="B109" s="235" t="s">
        <v>294</v>
      </c>
      <c r="C109" s="59">
        <v>3</v>
      </c>
      <c r="D109" s="210">
        <v>0.4</v>
      </c>
      <c r="E109" s="59">
        <v>420</v>
      </c>
      <c r="F109" s="59">
        <v>189</v>
      </c>
    </row>
    <row r="110" spans="2:6" x14ac:dyDescent="0.2">
      <c r="B110" s="235" t="s">
        <v>361</v>
      </c>
      <c r="C110" s="59">
        <v>3</v>
      </c>
      <c r="D110" s="210">
        <v>0.4</v>
      </c>
      <c r="E110" s="59">
        <v>420</v>
      </c>
      <c r="F110" s="59">
        <v>123</v>
      </c>
    </row>
    <row r="111" spans="2:6" x14ac:dyDescent="0.2">
      <c r="B111" s="235" t="s">
        <v>310</v>
      </c>
      <c r="C111" s="59">
        <v>3</v>
      </c>
      <c r="D111" s="210">
        <v>0.4</v>
      </c>
      <c r="E111" s="59">
        <v>420</v>
      </c>
      <c r="F111" s="59">
        <v>153</v>
      </c>
    </row>
    <row r="112" spans="2:6" x14ac:dyDescent="0.2">
      <c r="B112" s="235" t="s">
        <v>362</v>
      </c>
      <c r="C112" s="59">
        <v>3</v>
      </c>
      <c r="D112" s="210">
        <v>0.4</v>
      </c>
      <c r="E112" s="59">
        <v>420</v>
      </c>
      <c r="F112" s="59">
        <v>195</v>
      </c>
    </row>
    <row r="113" spans="2:6" x14ac:dyDescent="0.2">
      <c r="B113" s="235" t="s">
        <v>314</v>
      </c>
      <c r="C113" s="59">
        <v>3</v>
      </c>
      <c r="D113" s="210">
        <v>0.4</v>
      </c>
      <c r="E113" s="59">
        <v>420</v>
      </c>
      <c r="F113" s="59">
        <v>141</v>
      </c>
    </row>
    <row r="114" spans="2:6" x14ac:dyDescent="0.2">
      <c r="B114" s="235" t="s">
        <v>363</v>
      </c>
      <c r="C114" s="59">
        <v>3</v>
      </c>
      <c r="D114" s="210">
        <v>0.4</v>
      </c>
      <c r="E114" s="59">
        <v>420</v>
      </c>
      <c r="F114" s="59">
        <v>109</v>
      </c>
    </row>
    <row r="115" spans="2:6" x14ac:dyDescent="0.2">
      <c r="B115" s="235" t="s">
        <v>364</v>
      </c>
      <c r="C115" s="59">
        <v>3</v>
      </c>
      <c r="D115" s="210">
        <v>0.4</v>
      </c>
      <c r="E115" s="59">
        <v>420</v>
      </c>
      <c r="F115" s="59">
        <v>201</v>
      </c>
    </row>
    <row r="116" spans="2:6" x14ac:dyDescent="0.2">
      <c r="B116" s="235" t="s">
        <v>365</v>
      </c>
      <c r="C116" s="59">
        <v>3</v>
      </c>
      <c r="D116" s="210">
        <v>0.4</v>
      </c>
      <c r="E116" s="59">
        <v>420</v>
      </c>
      <c r="F116" s="59">
        <v>129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I114"/>
  <sheetViews>
    <sheetView topLeftCell="A10" workbookViewId="0">
      <selection activeCell="G33" sqref="G33"/>
    </sheetView>
  </sheetViews>
  <sheetFormatPr defaultRowHeight="12.75" x14ac:dyDescent="0.2"/>
  <cols>
    <col min="2" max="2" width="10.7109375" customWidth="1"/>
  </cols>
  <sheetData>
    <row r="1" spans="1:9" ht="20.25" x14ac:dyDescent="0.3">
      <c r="A1" s="64" t="s">
        <v>260</v>
      </c>
      <c r="H1" s="99" t="s">
        <v>366</v>
      </c>
    </row>
    <row r="2" spans="1:9" x14ac:dyDescent="0.2">
      <c r="B2" s="133"/>
      <c r="C2" s="90"/>
      <c r="H2" s="130" t="s">
        <v>301</v>
      </c>
    </row>
    <row r="3" spans="1:9" x14ac:dyDescent="0.2">
      <c r="B3" s="127"/>
      <c r="H3" s="130" t="s">
        <v>367</v>
      </c>
    </row>
    <row r="4" spans="1:9" x14ac:dyDescent="0.2">
      <c r="H4" s="130" t="s">
        <v>368</v>
      </c>
    </row>
    <row r="5" spans="1:9" x14ac:dyDescent="0.2">
      <c r="I5" t="s">
        <v>369</v>
      </c>
    </row>
    <row r="6" spans="1:9" x14ac:dyDescent="0.2">
      <c r="H6" s="130" t="s">
        <v>370</v>
      </c>
    </row>
    <row r="7" spans="1:9" x14ac:dyDescent="0.2">
      <c r="H7" s="62" t="s">
        <v>371</v>
      </c>
    </row>
    <row r="8" spans="1:9" ht="25.5" x14ac:dyDescent="0.2">
      <c r="B8" s="128" t="s">
        <v>262</v>
      </c>
      <c r="C8" s="128" t="s">
        <v>372</v>
      </c>
      <c r="D8" s="129" t="s">
        <v>264</v>
      </c>
      <c r="E8" s="128" t="s">
        <v>265</v>
      </c>
      <c r="F8" s="128" t="s">
        <v>266</v>
      </c>
      <c r="H8" s="130" t="s">
        <v>373</v>
      </c>
    </row>
    <row r="9" spans="1:9" x14ac:dyDescent="0.2">
      <c r="B9" s="131" t="s">
        <v>309</v>
      </c>
      <c r="C9">
        <v>1</v>
      </c>
      <c r="D9" s="127">
        <v>1</v>
      </c>
      <c r="E9">
        <v>670</v>
      </c>
      <c r="F9">
        <v>100</v>
      </c>
      <c r="H9" s="130"/>
      <c r="I9" t="s">
        <v>374</v>
      </c>
    </row>
    <row r="10" spans="1:9" x14ac:dyDescent="0.2">
      <c r="B10" s="131" t="s">
        <v>300</v>
      </c>
      <c r="C10">
        <v>1</v>
      </c>
      <c r="D10" s="127">
        <v>1</v>
      </c>
      <c r="E10">
        <v>900</v>
      </c>
      <c r="F10">
        <v>101</v>
      </c>
      <c r="H10" s="130"/>
      <c r="I10" t="s">
        <v>375</v>
      </c>
    </row>
    <row r="11" spans="1:9" x14ac:dyDescent="0.2">
      <c r="B11" s="131" t="s">
        <v>376</v>
      </c>
      <c r="C11">
        <v>2</v>
      </c>
      <c r="D11" s="127">
        <v>0.5</v>
      </c>
      <c r="E11">
        <v>560</v>
      </c>
      <c r="F11">
        <v>102</v>
      </c>
      <c r="H11" s="130"/>
      <c r="I11" t="s">
        <v>377</v>
      </c>
    </row>
    <row r="12" spans="1:9" x14ac:dyDescent="0.2">
      <c r="B12" s="131" t="s">
        <v>378</v>
      </c>
      <c r="C12">
        <v>3</v>
      </c>
      <c r="D12" s="127">
        <v>0.4</v>
      </c>
      <c r="E12">
        <v>420</v>
      </c>
      <c r="F12">
        <v>103</v>
      </c>
      <c r="H12" s="130" t="s">
        <v>379</v>
      </c>
    </row>
    <row r="13" spans="1:9" x14ac:dyDescent="0.2">
      <c r="B13" s="131" t="s">
        <v>336</v>
      </c>
      <c r="C13">
        <v>3</v>
      </c>
      <c r="D13" s="127">
        <v>0.8</v>
      </c>
      <c r="E13">
        <v>590</v>
      </c>
      <c r="F13">
        <v>104</v>
      </c>
      <c r="H13" s="130" t="s">
        <v>380</v>
      </c>
    </row>
    <row r="14" spans="1:9" x14ac:dyDescent="0.2">
      <c r="B14" s="131" t="s">
        <v>56</v>
      </c>
      <c r="C14">
        <v>4</v>
      </c>
      <c r="D14" s="127">
        <v>1</v>
      </c>
      <c r="E14">
        <v>780</v>
      </c>
      <c r="F14">
        <v>105</v>
      </c>
    </row>
    <row r="15" spans="1:9" x14ac:dyDescent="0.2">
      <c r="B15" s="132" t="s">
        <v>306</v>
      </c>
      <c r="C15">
        <v>1</v>
      </c>
      <c r="D15" s="127">
        <v>1</v>
      </c>
      <c r="E15">
        <v>900</v>
      </c>
      <c r="F15">
        <v>106</v>
      </c>
      <c r="H15" s="99" t="s">
        <v>381</v>
      </c>
    </row>
    <row r="16" spans="1:9" x14ac:dyDescent="0.2">
      <c r="B16" s="132" t="s">
        <v>316</v>
      </c>
      <c r="C16">
        <v>1</v>
      </c>
      <c r="D16" s="127">
        <v>1</v>
      </c>
      <c r="E16">
        <v>700</v>
      </c>
      <c r="F16">
        <v>107</v>
      </c>
      <c r="H16" s="62" t="s">
        <v>382</v>
      </c>
    </row>
    <row r="17" spans="2:9" x14ac:dyDescent="0.2">
      <c r="B17" s="132" t="s">
        <v>349</v>
      </c>
      <c r="C17">
        <v>2</v>
      </c>
      <c r="D17" s="127">
        <v>0.5</v>
      </c>
      <c r="E17">
        <v>560</v>
      </c>
      <c r="F17">
        <v>108</v>
      </c>
      <c r="H17" s="130" t="s">
        <v>383</v>
      </c>
    </row>
    <row r="18" spans="2:9" x14ac:dyDescent="0.2">
      <c r="B18" s="132" t="s">
        <v>363</v>
      </c>
      <c r="C18">
        <v>3</v>
      </c>
      <c r="D18" s="127">
        <v>0.4</v>
      </c>
      <c r="E18">
        <v>420</v>
      </c>
      <c r="F18">
        <v>109</v>
      </c>
      <c r="H18" s="130" t="s">
        <v>384</v>
      </c>
    </row>
    <row r="19" spans="2:9" x14ac:dyDescent="0.2">
      <c r="B19" s="132" t="s">
        <v>342</v>
      </c>
      <c r="C19">
        <v>3</v>
      </c>
      <c r="D19" s="127">
        <v>0.8</v>
      </c>
      <c r="E19">
        <v>590</v>
      </c>
      <c r="F19">
        <v>110</v>
      </c>
      <c r="H19" s="130" t="s">
        <v>385</v>
      </c>
    </row>
    <row r="20" spans="2:9" x14ac:dyDescent="0.2">
      <c r="B20" s="132" t="s">
        <v>334</v>
      </c>
      <c r="C20">
        <v>4</v>
      </c>
      <c r="D20" s="127">
        <v>0.9</v>
      </c>
      <c r="E20">
        <v>780</v>
      </c>
      <c r="F20">
        <v>111</v>
      </c>
      <c r="H20" s="130" t="s">
        <v>301</v>
      </c>
    </row>
    <row r="21" spans="2:9" x14ac:dyDescent="0.2">
      <c r="B21" s="132" t="s">
        <v>318</v>
      </c>
      <c r="C21">
        <v>1</v>
      </c>
      <c r="D21" s="127">
        <v>1</v>
      </c>
      <c r="E21">
        <v>670</v>
      </c>
      <c r="F21">
        <v>112</v>
      </c>
      <c r="H21" s="130" t="s">
        <v>386</v>
      </c>
    </row>
    <row r="22" spans="2:9" x14ac:dyDescent="0.2">
      <c r="B22" s="132" t="s">
        <v>319</v>
      </c>
      <c r="C22">
        <v>1</v>
      </c>
      <c r="D22" s="127">
        <v>1</v>
      </c>
      <c r="E22">
        <v>700</v>
      </c>
      <c r="F22">
        <v>113</v>
      </c>
      <c r="H22" s="130" t="s">
        <v>387</v>
      </c>
    </row>
    <row r="23" spans="2:9" x14ac:dyDescent="0.2">
      <c r="B23" s="132" t="s">
        <v>352</v>
      </c>
      <c r="C23">
        <v>2</v>
      </c>
      <c r="D23" s="127">
        <v>0.5</v>
      </c>
      <c r="E23">
        <v>560</v>
      </c>
      <c r="F23">
        <v>114</v>
      </c>
      <c r="I23" t="s">
        <v>388</v>
      </c>
    </row>
    <row r="24" spans="2:9" x14ac:dyDescent="0.2">
      <c r="B24" s="132" t="s">
        <v>357</v>
      </c>
      <c r="C24">
        <v>3</v>
      </c>
      <c r="D24" s="127">
        <v>0.4</v>
      </c>
      <c r="E24">
        <v>420</v>
      </c>
      <c r="F24">
        <v>115</v>
      </c>
      <c r="I24" t="s">
        <v>389</v>
      </c>
    </row>
    <row r="25" spans="2:9" x14ac:dyDescent="0.2">
      <c r="B25" s="132" t="s">
        <v>338</v>
      </c>
      <c r="C25">
        <v>3</v>
      </c>
      <c r="D25" s="127">
        <v>0.8</v>
      </c>
      <c r="E25">
        <v>590</v>
      </c>
      <c r="F25">
        <v>116</v>
      </c>
      <c r="I25" t="s">
        <v>390</v>
      </c>
    </row>
    <row r="26" spans="2:9" x14ac:dyDescent="0.2">
      <c r="B26" s="132" t="s">
        <v>325</v>
      </c>
      <c r="C26">
        <v>4</v>
      </c>
      <c r="D26" s="127">
        <v>1</v>
      </c>
      <c r="E26">
        <v>490</v>
      </c>
      <c r="F26">
        <v>117</v>
      </c>
      <c r="H26" t="s">
        <v>391</v>
      </c>
    </row>
    <row r="27" spans="2:9" x14ac:dyDescent="0.2">
      <c r="B27" s="132" t="s">
        <v>280</v>
      </c>
      <c r="C27">
        <v>1</v>
      </c>
      <c r="D27" s="127">
        <v>1</v>
      </c>
      <c r="E27">
        <v>900</v>
      </c>
      <c r="F27">
        <v>118</v>
      </c>
      <c r="H27" s="62" t="s">
        <v>392</v>
      </c>
    </row>
    <row r="28" spans="2:9" x14ac:dyDescent="0.2">
      <c r="B28" s="132" t="s">
        <v>315</v>
      </c>
      <c r="C28">
        <v>1</v>
      </c>
      <c r="D28" s="127">
        <v>1</v>
      </c>
      <c r="E28">
        <v>700</v>
      </c>
      <c r="F28">
        <v>119</v>
      </c>
      <c r="H28" s="134" t="s">
        <v>393</v>
      </c>
    </row>
    <row r="29" spans="2:9" x14ac:dyDescent="0.2">
      <c r="B29" s="132" t="s">
        <v>284</v>
      </c>
      <c r="C29">
        <v>1</v>
      </c>
      <c r="D29" s="127">
        <v>1</v>
      </c>
      <c r="E29">
        <v>670</v>
      </c>
      <c r="F29">
        <v>120</v>
      </c>
      <c r="H29" s="130" t="s">
        <v>394</v>
      </c>
    </row>
    <row r="30" spans="2:9" x14ac:dyDescent="0.2">
      <c r="B30" s="132" t="s">
        <v>296</v>
      </c>
      <c r="C30">
        <v>1</v>
      </c>
      <c r="D30" s="127">
        <v>1</v>
      </c>
      <c r="E30">
        <v>670</v>
      </c>
      <c r="F30">
        <v>121</v>
      </c>
    </row>
    <row r="31" spans="2:9" x14ac:dyDescent="0.2">
      <c r="B31" s="132" t="s">
        <v>353</v>
      </c>
      <c r="C31">
        <v>2</v>
      </c>
      <c r="D31" s="127">
        <v>0.5</v>
      </c>
      <c r="E31">
        <v>560</v>
      </c>
      <c r="F31">
        <v>122</v>
      </c>
    </row>
    <row r="32" spans="2:9" x14ac:dyDescent="0.2">
      <c r="B32" s="132" t="s">
        <v>361</v>
      </c>
      <c r="C32">
        <v>3</v>
      </c>
      <c r="D32" s="127">
        <v>0.4</v>
      </c>
      <c r="E32">
        <v>420</v>
      </c>
      <c r="F32">
        <v>123</v>
      </c>
    </row>
    <row r="33" spans="2:6" x14ac:dyDescent="0.2">
      <c r="B33" s="132" t="s">
        <v>343</v>
      </c>
      <c r="C33">
        <v>3</v>
      </c>
      <c r="D33" s="127">
        <v>0.8</v>
      </c>
      <c r="E33">
        <v>590</v>
      </c>
      <c r="F33">
        <v>124</v>
      </c>
    </row>
    <row r="34" spans="2:6" x14ac:dyDescent="0.2">
      <c r="B34" s="132" t="s">
        <v>323</v>
      </c>
      <c r="C34">
        <v>4</v>
      </c>
      <c r="D34" s="127">
        <v>1</v>
      </c>
      <c r="E34">
        <v>780</v>
      </c>
      <c r="F34">
        <v>125</v>
      </c>
    </row>
    <row r="35" spans="2:6" x14ac:dyDescent="0.2">
      <c r="B35" s="132" t="s">
        <v>288</v>
      </c>
      <c r="C35">
        <v>1</v>
      </c>
      <c r="D35" s="127">
        <v>1</v>
      </c>
      <c r="E35">
        <v>670</v>
      </c>
      <c r="F35">
        <v>126</v>
      </c>
    </row>
    <row r="36" spans="2:6" x14ac:dyDescent="0.2">
      <c r="B36" s="132" t="s">
        <v>278</v>
      </c>
      <c r="C36">
        <v>1</v>
      </c>
      <c r="D36" s="127">
        <v>1</v>
      </c>
      <c r="E36">
        <v>900</v>
      </c>
      <c r="F36">
        <v>127</v>
      </c>
    </row>
    <row r="37" spans="2:6" x14ac:dyDescent="0.2">
      <c r="B37" s="132" t="s">
        <v>350</v>
      </c>
      <c r="C37">
        <v>2</v>
      </c>
      <c r="D37" s="127">
        <v>0.5</v>
      </c>
      <c r="E37">
        <v>560</v>
      </c>
      <c r="F37">
        <v>128</v>
      </c>
    </row>
    <row r="38" spans="2:6" x14ac:dyDescent="0.2">
      <c r="B38" s="132" t="s">
        <v>365</v>
      </c>
      <c r="C38">
        <v>3</v>
      </c>
      <c r="D38" s="127">
        <v>0.4</v>
      </c>
      <c r="E38">
        <v>420</v>
      </c>
      <c r="F38">
        <v>129</v>
      </c>
    </row>
    <row r="39" spans="2:6" x14ac:dyDescent="0.2">
      <c r="B39" s="132" t="s">
        <v>340</v>
      </c>
      <c r="C39">
        <v>3</v>
      </c>
      <c r="D39" s="127">
        <v>0.8</v>
      </c>
      <c r="E39">
        <v>590</v>
      </c>
      <c r="F39">
        <v>130</v>
      </c>
    </row>
    <row r="40" spans="2:6" x14ac:dyDescent="0.2">
      <c r="B40" s="132" t="s">
        <v>324</v>
      </c>
      <c r="C40">
        <v>4</v>
      </c>
      <c r="D40" s="127">
        <v>1</v>
      </c>
      <c r="E40">
        <v>780</v>
      </c>
      <c r="F40">
        <v>131</v>
      </c>
    </row>
    <row r="41" spans="2:6" x14ac:dyDescent="0.2">
      <c r="B41" s="132" t="s">
        <v>312</v>
      </c>
      <c r="C41">
        <v>1</v>
      </c>
      <c r="D41" s="127">
        <v>1</v>
      </c>
      <c r="E41">
        <v>490</v>
      </c>
      <c r="F41">
        <v>132</v>
      </c>
    </row>
    <row r="42" spans="2:6" x14ac:dyDescent="0.2">
      <c r="B42" s="132" t="s">
        <v>272</v>
      </c>
      <c r="C42">
        <v>1</v>
      </c>
      <c r="D42" s="127">
        <v>1</v>
      </c>
      <c r="E42">
        <v>700</v>
      </c>
      <c r="F42">
        <v>133</v>
      </c>
    </row>
    <row r="43" spans="2:6" x14ac:dyDescent="0.2">
      <c r="B43" s="132" t="s">
        <v>346</v>
      </c>
      <c r="C43">
        <v>2</v>
      </c>
      <c r="D43" s="127">
        <v>0.5</v>
      </c>
      <c r="E43">
        <v>560</v>
      </c>
      <c r="F43">
        <v>134</v>
      </c>
    </row>
    <row r="44" spans="2:6" x14ac:dyDescent="0.2">
      <c r="B44" s="132" t="s">
        <v>358</v>
      </c>
      <c r="C44">
        <v>3</v>
      </c>
      <c r="D44" s="127">
        <v>0.4</v>
      </c>
      <c r="E44">
        <v>420</v>
      </c>
      <c r="F44">
        <v>135</v>
      </c>
    </row>
    <row r="45" spans="2:6" x14ac:dyDescent="0.2">
      <c r="B45" s="132" t="s">
        <v>335</v>
      </c>
      <c r="C45">
        <v>3</v>
      </c>
      <c r="D45" s="127">
        <v>0.8</v>
      </c>
      <c r="E45">
        <v>590</v>
      </c>
      <c r="F45">
        <v>136</v>
      </c>
    </row>
    <row r="46" spans="2:6" x14ac:dyDescent="0.2">
      <c r="B46" s="132" t="s">
        <v>330</v>
      </c>
      <c r="C46">
        <v>4</v>
      </c>
      <c r="D46" s="127">
        <v>0.9</v>
      </c>
      <c r="E46">
        <v>780</v>
      </c>
      <c r="F46">
        <v>137</v>
      </c>
    </row>
    <row r="47" spans="2:6" x14ac:dyDescent="0.2">
      <c r="B47" s="132" t="s">
        <v>304</v>
      </c>
      <c r="C47">
        <v>1</v>
      </c>
      <c r="D47" s="127">
        <v>1</v>
      </c>
      <c r="E47">
        <v>670</v>
      </c>
      <c r="F47">
        <v>138</v>
      </c>
    </row>
    <row r="48" spans="2:6" x14ac:dyDescent="0.2">
      <c r="B48" s="132" t="s">
        <v>268</v>
      </c>
      <c r="C48">
        <v>1</v>
      </c>
      <c r="D48" s="127">
        <v>1</v>
      </c>
      <c r="E48">
        <v>700</v>
      </c>
      <c r="F48">
        <v>139</v>
      </c>
    </row>
    <row r="49" spans="2:6" x14ac:dyDescent="0.2">
      <c r="B49" s="132" t="s">
        <v>322</v>
      </c>
      <c r="C49">
        <v>2</v>
      </c>
      <c r="D49" s="127">
        <v>0.5</v>
      </c>
      <c r="E49">
        <v>560</v>
      </c>
      <c r="F49">
        <v>140</v>
      </c>
    </row>
    <row r="50" spans="2:6" x14ac:dyDescent="0.2">
      <c r="B50" s="132" t="s">
        <v>314</v>
      </c>
      <c r="C50">
        <v>3</v>
      </c>
      <c r="D50" s="127">
        <v>0.4</v>
      </c>
      <c r="E50">
        <v>420</v>
      </c>
      <c r="F50">
        <v>141</v>
      </c>
    </row>
    <row r="51" spans="2:6" x14ac:dyDescent="0.2">
      <c r="B51" s="132" t="s">
        <v>311</v>
      </c>
      <c r="C51">
        <v>3</v>
      </c>
      <c r="D51" s="127">
        <v>0.8</v>
      </c>
      <c r="E51">
        <v>590</v>
      </c>
      <c r="F51">
        <v>142</v>
      </c>
    </row>
    <row r="52" spans="2:6" x14ac:dyDescent="0.2">
      <c r="B52" s="132" t="s">
        <v>333</v>
      </c>
      <c r="C52">
        <v>4</v>
      </c>
      <c r="D52" s="127">
        <v>0.9</v>
      </c>
      <c r="E52">
        <v>780</v>
      </c>
      <c r="F52">
        <v>143</v>
      </c>
    </row>
    <row r="53" spans="2:6" x14ac:dyDescent="0.2">
      <c r="B53" s="132" t="s">
        <v>290</v>
      </c>
      <c r="C53">
        <v>1</v>
      </c>
      <c r="D53" s="127">
        <v>1</v>
      </c>
      <c r="E53">
        <v>900</v>
      </c>
      <c r="F53">
        <v>144</v>
      </c>
    </row>
    <row r="54" spans="2:6" x14ac:dyDescent="0.2">
      <c r="B54" s="132" t="s">
        <v>286</v>
      </c>
      <c r="C54">
        <v>1</v>
      </c>
      <c r="D54" s="127">
        <v>1</v>
      </c>
      <c r="E54">
        <v>480</v>
      </c>
      <c r="F54">
        <v>145</v>
      </c>
    </row>
    <row r="55" spans="2:6" x14ac:dyDescent="0.2">
      <c r="B55" s="132" t="s">
        <v>326</v>
      </c>
      <c r="C55">
        <v>2</v>
      </c>
      <c r="D55" s="127">
        <v>0.5</v>
      </c>
      <c r="E55">
        <v>560</v>
      </c>
      <c r="F55">
        <v>146</v>
      </c>
    </row>
    <row r="56" spans="2:6" x14ac:dyDescent="0.2">
      <c r="B56" s="132" t="s">
        <v>276</v>
      </c>
      <c r="C56">
        <v>3</v>
      </c>
      <c r="D56" s="127">
        <v>0.4</v>
      </c>
      <c r="E56">
        <v>420</v>
      </c>
      <c r="F56">
        <v>147</v>
      </c>
    </row>
    <row r="57" spans="2:6" x14ac:dyDescent="0.2">
      <c r="B57" s="132" t="s">
        <v>298</v>
      </c>
      <c r="C57">
        <v>3</v>
      </c>
      <c r="D57" s="127">
        <v>0.8</v>
      </c>
      <c r="E57">
        <v>590</v>
      </c>
      <c r="F57">
        <v>148</v>
      </c>
    </row>
    <row r="58" spans="2:6" x14ac:dyDescent="0.2">
      <c r="B58" s="132" t="s">
        <v>331</v>
      </c>
      <c r="C58">
        <v>4</v>
      </c>
      <c r="D58" s="127">
        <v>0.9</v>
      </c>
      <c r="E58">
        <v>780</v>
      </c>
      <c r="F58">
        <v>149</v>
      </c>
    </row>
    <row r="59" spans="2:6" x14ac:dyDescent="0.2">
      <c r="B59" s="132" t="s">
        <v>294</v>
      </c>
      <c r="C59">
        <v>1</v>
      </c>
      <c r="D59" s="127">
        <v>1</v>
      </c>
      <c r="E59">
        <v>670</v>
      </c>
      <c r="F59">
        <v>150</v>
      </c>
    </row>
    <row r="60" spans="2:6" x14ac:dyDescent="0.2">
      <c r="B60" s="132" t="s">
        <v>282</v>
      </c>
      <c r="C60">
        <v>1</v>
      </c>
      <c r="D60" s="127">
        <v>1</v>
      </c>
      <c r="E60">
        <v>700</v>
      </c>
      <c r="F60">
        <v>151</v>
      </c>
    </row>
    <row r="61" spans="2:6" x14ac:dyDescent="0.2">
      <c r="B61" s="132" t="s">
        <v>321</v>
      </c>
      <c r="C61">
        <v>2</v>
      </c>
      <c r="D61" s="127">
        <v>0.5</v>
      </c>
      <c r="E61">
        <v>560</v>
      </c>
      <c r="F61">
        <v>152</v>
      </c>
    </row>
    <row r="62" spans="2:6" x14ac:dyDescent="0.2">
      <c r="B62" s="132" t="s">
        <v>310</v>
      </c>
      <c r="C62">
        <v>3</v>
      </c>
      <c r="D62" s="127">
        <v>0.4</v>
      </c>
      <c r="E62">
        <v>420</v>
      </c>
      <c r="F62">
        <v>153</v>
      </c>
    </row>
    <row r="63" spans="2:6" x14ac:dyDescent="0.2">
      <c r="B63" s="132" t="s">
        <v>268</v>
      </c>
      <c r="C63">
        <v>3</v>
      </c>
      <c r="D63" s="127">
        <v>0.8</v>
      </c>
      <c r="E63">
        <v>590</v>
      </c>
      <c r="F63">
        <v>154</v>
      </c>
    </row>
    <row r="64" spans="2:6" x14ac:dyDescent="0.2">
      <c r="B64" s="132" t="s">
        <v>322</v>
      </c>
      <c r="C64">
        <v>4</v>
      </c>
      <c r="D64" s="127">
        <v>1</v>
      </c>
      <c r="E64">
        <v>780</v>
      </c>
      <c r="F64">
        <v>155</v>
      </c>
    </row>
    <row r="65" spans="2:6" x14ac:dyDescent="0.2">
      <c r="B65" s="132" t="s">
        <v>314</v>
      </c>
      <c r="C65">
        <v>1</v>
      </c>
      <c r="D65" s="127">
        <v>1</v>
      </c>
      <c r="E65">
        <v>670</v>
      </c>
      <c r="F65">
        <v>156</v>
      </c>
    </row>
    <row r="66" spans="2:6" x14ac:dyDescent="0.2">
      <c r="B66" s="132" t="s">
        <v>311</v>
      </c>
      <c r="C66">
        <v>1</v>
      </c>
      <c r="D66" s="127">
        <v>1</v>
      </c>
      <c r="E66">
        <v>900</v>
      </c>
      <c r="F66">
        <v>157</v>
      </c>
    </row>
    <row r="67" spans="2:6" x14ac:dyDescent="0.2">
      <c r="B67" s="132" t="s">
        <v>333</v>
      </c>
      <c r="C67">
        <v>2</v>
      </c>
      <c r="D67" s="127">
        <v>0.5</v>
      </c>
      <c r="E67">
        <v>560</v>
      </c>
      <c r="F67">
        <v>158</v>
      </c>
    </row>
    <row r="68" spans="2:6" x14ac:dyDescent="0.2">
      <c r="B68" s="132" t="s">
        <v>290</v>
      </c>
      <c r="C68">
        <v>3</v>
      </c>
      <c r="D68" s="127">
        <v>0.4</v>
      </c>
      <c r="E68">
        <v>420</v>
      </c>
      <c r="F68">
        <v>159</v>
      </c>
    </row>
    <row r="69" spans="2:6" x14ac:dyDescent="0.2">
      <c r="B69" s="132" t="s">
        <v>286</v>
      </c>
      <c r="C69">
        <v>3</v>
      </c>
      <c r="D69" s="127">
        <v>0.8</v>
      </c>
      <c r="E69">
        <v>590</v>
      </c>
      <c r="F69">
        <v>160</v>
      </c>
    </row>
    <row r="70" spans="2:6" x14ac:dyDescent="0.2">
      <c r="B70" s="132" t="s">
        <v>326</v>
      </c>
      <c r="C70">
        <v>4</v>
      </c>
      <c r="D70" s="127">
        <v>1</v>
      </c>
      <c r="E70">
        <v>780</v>
      </c>
      <c r="F70">
        <v>161</v>
      </c>
    </row>
    <row r="71" spans="2:6" x14ac:dyDescent="0.2">
      <c r="B71" s="132" t="s">
        <v>276</v>
      </c>
      <c r="C71">
        <v>1</v>
      </c>
      <c r="D71" s="127">
        <v>1</v>
      </c>
      <c r="E71">
        <v>670</v>
      </c>
      <c r="F71">
        <v>162</v>
      </c>
    </row>
    <row r="72" spans="2:6" x14ac:dyDescent="0.2">
      <c r="B72" s="132" t="s">
        <v>298</v>
      </c>
      <c r="C72">
        <v>1</v>
      </c>
      <c r="D72" s="127">
        <v>1</v>
      </c>
      <c r="E72">
        <v>700</v>
      </c>
      <c r="F72">
        <v>163</v>
      </c>
    </row>
    <row r="73" spans="2:6" x14ac:dyDescent="0.2">
      <c r="B73" s="132" t="s">
        <v>331</v>
      </c>
      <c r="C73">
        <v>2</v>
      </c>
      <c r="D73" s="127">
        <v>0.5</v>
      </c>
      <c r="E73">
        <v>560</v>
      </c>
      <c r="F73">
        <v>164</v>
      </c>
    </row>
    <row r="74" spans="2:6" x14ac:dyDescent="0.2">
      <c r="B74" s="132" t="s">
        <v>294</v>
      </c>
      <c r="C74">
        <v>3</v>
      </c>
      <c r="D74" s="127">
        <v>0.4</v>
      </c>
      <c r="E74">
        <v>420</v>
      </c>
      <c r="F74">
        <v>165</v>
      </c>
    </row>
    <row r="75" spans="2:6" x14ac:dyDescent="0.2">
      <c r="B75" s="132" t="s">
        <v>282</v>
      </c>
      <c r="C75">
        <v>3</v>
      </c>
      <c r="D75" s="127">
        <v>0.8</v>
      </c>
      <c r="E75">
        <v>590</v>
      </c>
      <c r="F75">
        <v>166</v>
      </c>
    </row>
    <row r="76" spans="2:6" x14ac:dyDescent="0.2">
      <c r="B76" s="132" t="s">
        <v>321</v>
      </c>
      <c r="C76">
        <v>4</v>
      </c>
      <c r="D76" s="127">
        <v>0.9</v>
      </c>
      <c r="E76">
        <v>780</v>
      </c>
      <c r="F76">
        <v>167</v>
      </c>
    </row>
    <row r="77" spans="2:6" x14ac:dyDescent="0.2">
      <c r="B77" s="132" t="s">
        <v>310</v>
      </c>
      <c r="C77">
        <v>1</v>
      </c>
      <c r="D77" s="127">
        <v>1</v>
      </c>
      <c r="E77">
        <v>670</v>
      </c>
      <c r="F77">
        <v>168</v>
      </c>
    </row>
    <row r="78" spans="2:6" x14ac:dyDescent="0.2">
      <c r="B78" s="132" t="s">
        <v>317</v>
      </c>
      <c r="C78">
        <v>1</v>
      </c>
      <c r="D78" s="127">
        <v>1</v>
      </c>
      <c r="E78">
        <v>700</v>
      </c>
      <c r="F78">
        <v>169</v>
      </c>
    </row>
    <row r="79" spans="2:6" x14ac:dyDescent="0.2">
      <c r="B79" s="132" t="s">
        <v>351</v>
      </c>
      <c r="C79">
        <v>2</v>
      </c>
      <c r="D79" s="127">
        <v>0.5</v>
      </c>
      <c r="E79">
        <v>560</v>
      </c>
      <c r="F79">
        <v>170</v>
      </c>
    </row>
    <row r="80" spans="2:6" x14ac:dyDescent="0.2">
      <c r="B80" s="132" t="s">
        <v>360</v>
      </c>
      <c r="C80">
        <v>3</v>
      </c>
      <c r="D80" s="127">
        <v>0.4</v>
      </c>
      <c r="E80">
        <v>420</v>
      </c>
      <c r="F80">
        <v>171</v>
      </c>
    </row>
    <row r="81" spans="2:6" x14ac:dyDescent="0.2">
      <c r="B81" s="132" t="s">
        <v>337</v>
      </c>
      <c r="C81">
        <v>3</v>
      </c>
      <c r="D81" s="127">
        <v>0.8</v>
      </c>
      <c r="E81">
        <v>590</v>
      </c>
      <c r="F81">
        <v>172</v>
      </c>
    </row>
    <row r="82" spans="2:6" x14ac:dyDescent="0.2">
      <c r="B82" s="132" t="s">
        <v>332</v>
      </c>
      <c r="C82">
        <v>4</v>
      </c>
      <c r="D82" s="127">
        <v>0.9</v>
      </c>
      <c r="E82">
        <v>780</v>
      </c>
      <c r="F82">
        <v>173</v>
      </c>
    </row>
    <row r="83" spans="2:6" x14ac:dyDescent="0.2">
      <c r="B83" s="132" t="s">
        <v>292</v>
      </c>
      <c r="C83">
        <v>1</v>
      </c>
      <c r="D83" s="127">
        <v>1</v>
      </c>
      <c r="E83">
        <v>900</v>
      </c>
      <c r="F83">
        <v>174</v>
      </c>
    </row>
    <row r="84" spans="2:6" x14ac:dyDescent="0.2">
      <c r="B84" s="132" t="s">
        <v>274</v>
      </c>
      <c r="C84">
        <v>1</v>
      </c>
      <c r="D84" s="127">
        <v>1</v>
      </c>
      <c r="E84">
        <v>700</v>
      </c>
      <c r="F84">
        <v>175</v>
      </c>
    </row>
    <row r="85" spans="2:6" x14ac:dyDescent="0.2">
      <c r="B85" s="132" t="s">
        <v>348</v>
      </c>
      <c r="C85">
        <v>2</v>
      </c>
      <c r="D85" s="127">
        <v>0.5</v>
      </c>
      <c r="E85">
        <v>560</v>
      </c>
      <c r="F85">
        <v>176</v>
      </c>
    </row>
    <row r="86" spans="2:6" x14ac:dyDescent="0.2">
      <c r="B86" s="132" t="s">
        <v>359</v>
      </c>
      <c r="C86">
        <v>3</v>
      </c>
      <c r="D86" s="127">
        <v>0.4</v>
      </c>
      <c r="E86">
        <v>420</v>
      </c>
      <c r="F86">
        <v>177</v>
      </c>
    </row>
    <row r="87" spans="2:6" x14ac:dyDescent="0.2">
      <c r="B87" s="132" t="s">
        <v>268</v>
      </c>
      <c r="C87">
        <v>3</v>
      </c>
      <c r="D87" s="127">
        <v>0.8</v>
      </c>
      <c r="E87">
        <v>590</v>
      </c>
      <c r="F87">
        <v>178</v>
      </c>
    </row>
    <row r="88" spans="2:6" x14ac:dyDescent="0.2">
      <c r="B88" s="132" t="s">
        <v>322</v>
      </c>
      <c r="C88">
        <v>4</v>
      </c>
      <c r="D88" s="127">
        <v>0.9</v>
      </c>
      <c r="E88">
        <v>780</v>
      </c>
      <c r="F88">
        <v>179</v>
      </c>
    </row>
    <row r="89" spans="2:6" x14ac:dyDescent="0.2">
      <c r="B89" s="132" t="s">
        <v>314</v>
      </c>
      <c r="C89">
        <v>1</v>
      </c>
      <c r="D89" s="127">
        <v>1</v>
      </c>
      <c r="E89">
        <v>670</v>
      </c>
      <c r="F89">
        <v>180</v>
      </c>
    </row>
    <row r="90" spans="2:6" x14ac:dyDescent="0.2">
      <c r="B90" s="132" t="s">
        <v>311</v>
      </c>
      <c r="C90">
        <v>1</v>
      </c>
      <c r="D90" s="127">
        <v>1</v>
      </c>
      <c r="E90">
        <v>480</v>
      </c>
      <c r="F90">
        <v>181</v>
      </c>
    </row>
    <row r="91" spans="2:6" x14ac:dyDescent="0.2">
      <c r="B91" s="132" t="s">
        <v>333</v>
      </c>
      <c r="C91">
        <v>2</v>
      </c>
      <c r="D91" s="127">
        <v>0.5</v>
      </c>
      <c r="E91">
        <v>560</v>
      </c>
      <c r="F91">
        <v>182</v>
      </c>
    </row>
    <row r="92" spans="2:6" x14ac:dyDescent="0.2">
      <c r="B92" s="132" t="s">
        <v>290</v>
      </c>
      <c r="C92">
        <v>3</v>
      </c>
      <c r="D92" s="127">
        <v>0.4</v>
      </c>
      <c r="E92">
        <v>420</v>
      </c>
      <c r="F92">
        <v>183</v>
      </c>
    </row>
    <row r="93" spans="2:6" x14ac:dyDescent="0.2">
      <c r="B93" s="132" t="s">
        <v>286</v>
      </c>
      <c r="C93">
        <v>3</v>
      </c>
      <c r="D93" s="127">
        <v>0.8</v>
      </c>
      <c r="E93">
        <v>590</v>
      </c>
      <c r="F93">
        <v>184</v>
      </c>
    </row>
    <row r="94" spans="2:6" x14ac:dyDescent="0.2">
      <c r="B94" s="132" t="s">
        <v>326</v>
      </c>
      <c r="C94">
        <v>4</v>
      </c>
      <c r="D94" s="127">
        <v>1</v>
      </c>
      <c r="E94">
        <v>780</v>
      </c>
      <c r="F94">
        <v>185</v>
      </c>
    </row>
    <row r="95" spans="2:6" x14ac:dyDescent="0.2">
      <c r="B95" s="132" t="s">
        <v>276</v>
      </c>
      <c r="C95">
        <v>1</v>
      </c>
      <c r="D95" s="127">
        <v>1</v>
      </c>
      <c r="E95">
        <v>670</v>
      </c>
      <c r="F95">
        <v>186</v>
      </c>
    </row>
    <row r="96" spans="2:6" x14ac:dyDescent="0.2">
      <c r="B96" s="132" t="s">
        <v>298</v>
      </c>
      <c r="C96">
        <v>1</v>
      </c>
      <c r="D96" s="127">
        <v>1</v>
      </c>
      <c r="E96">
        <v>700</v>
      </c>
      <c r="F96">
        <v>187</v>
      </c>
    </row>
    <row r="97" spans="2:6" x14ac:dyDescent="0.2">
      <c r="B97" s="132" t="s">
        <v>331</v>
      </c>
      <c r="C97">
        <v>2</v>
      </c>
      <c r="D97" s="127">
        <v>0.5</v>
      </c>
      <c r="E97">
        <v>560</v>
      </c>
      <c r="F97">
        <v>188</v>
      </c>
    </row>
    <row r="98" spans="2:6" x14ac:dyDescent="0.2">
      <c r="B98" s="132" t="s">
        <v>294</v>
      </c>
      <c r="C98">
        <v>3</v>
      </c>
      <c r="D98" s="127">
        <v>0.4</v>
      </c>
      <c r="E98">
        <v>420</v>
      </c>
      <c r="F98">
        <v>189</v>
      </c>
    </row>
    <row r="99" spans="2:6" x14ac:dyDescent="0.2">
      <c r="B99" s="132" t="s">
        <v>282</v>
      </c>
      <c r="C99">
        <v>3</v>
      </c>
      <c r="D99" s="127">
        <v>0.8</v>
      </c>
      <c r="E99">
        <v>590</v>
      </c>
      <c r="F99">
        <v>190</v>
      </c>
    </row>
    <row r="100" spans="2:6" x14ac:dyDescent="0.2">
      <c r="B100" s="132" t="s">
        <v>321</v>
      </c>
      <c r="C100">
        <v>4</v>
      </c>
      <c r="D100" s="127">
        <v>1</v>
      </c>
      <c r="E100">
        <v>780</v>
      </c>
      <c r="F100">
        <v>191</v>
      </c>
    </row>
    <row r="101" spans="2:6" x14ac:dyDescent="0.2">
      <c r="B101" s="132" t="s">
        <v>310</v>
      </c>
      <c r="C101">
        <v>1</v>
      </c>
      <c r="D101" s="127">
        <v>1</v>
      </c>
      <c r="E101">
        <v>670</v>
      </c>
      <c r="F101">
        <v>192</v>
      </c>
    </row>
    <row r="102" spans="2:6" x14ac:dyDescent="0.2">
      <c r="B102" s="132" t="s">
        <v>302</v>
      </c>
      <c r="C102">
        <v>1</v>
      </c>
      <c r="D102" s="127">
        <v>1</v>
      </c>
      <c r="E102">
        <v>700</v>
      </c>
      <c r="F102">
        <v>193</v>
      </c>
    </row>
    <row r="103" spans="2:6" x14ac:dyDescent="0.2">
      <c r="B103" s="132" t="s">
        <v>347</v>
      </c>
      <c r="C103">
        <v>2</v>
      </c>
      <c r="D103" s="127">
        <v>0.5</v>
      </c>
      <c r="E103">
        <v>560</v>
      </c>
      <c r="F103">
        <v>194</v>
      </c>
    </row>
    <row r="104" spans="2:6" x14ac:dyDescent="0.2">
      <c r="B104" s="132" t="s">
        <v>362</v>
      </c>
      <c r="C104">
        <v>3</v>
      </c>
      <c r="D104" s="127">
        <v>0.4</v>
      </c>
      <c r="E104">
        <v>420</v>
      </c>
      <c r="F104">
        <v>195</v>
      </c>
    </row>
    <row r="105" spans="2:6" x14ac:dyDescent="0.2">
      <c r="B105" s="132" t="s">
        <v>339</v>
      </c>
      <c r="C105">
        <v>3</v>
      </c>
      <c r="D105" s="127">
        <v>0.8</v>
      </c>
      <c r="E105">
        <v>590</v>
      </c>
      <c r="F105">
        <v>196</v>
      </c>
    </row>
    <row r="106" spans="2:6" x14ac:dyDescent="0.2">
      <c r="B106" s="132" t="s">
        <v>329</v>
      </c>
      <c r="C106">
        <v>4</v>
      </c>
      <c r="D106" s="127">
        <v>0.9</v>
      </c>
      <c r="E106">
        <v>780</v>
      </c>
      <c r="F106">
        <v>197</v>
      </c>
    </row>
    <row r="107" spans="2:6" x14ac:dyDescent="0.2">
      <c r="B107" s="132" t="s">
        <v>270</v>
      </c>
      <c r="C107">
        <v>1</v>
      </c>
      <c r="D107" s="127">
        <v>1</v>
      </c>
      <c r="E107">
        <v>670</v>
      </c>
      <c r="F107">
        <v>198</v>
      </c>
    </row>
    <row r="108" spans="2:6" x14ac:dyDescent="0.2">
      <c r="B108" s="132" t="s">
        <v>308</v>
      </c>
      <c r="C108">
        <v>1</v>
      </c>
      <c r="D108" s="127">
        <v>1</v>
      </c>
      <c r="E108">
        <v>700</v>
      </c>
      <c r="F108">
        <v>199</v>
      </c>
    </row>
    <row r="109" spans="2:6" x14ac:dyDescent="0.2">
      <c r="B109" s="132" t="s">
        <v>354</v>
      </c>
      <c r="C109">
        <v>2</v>
      </c>
      <c r="D109" s="127">
        <v>0.5</v>
      </c>
      <c r="E109">
        <v>560</v>
      </c>
      <c r="F109">
        <v>200</v>
      </c>
    </row>
    <row r="110" spans="2:6" x14ac:dyDescent="0.2">
      <c r="B110" s="132" t="s">
        <v>364</v>
      </c>
      <c r="C110">
        <v>3</v>
      </c>
      <c r="D110" s="127">
        <v>0.4</v>
      </c>
      <c r="E110">
        <v>420</v>
      </c>
      <c r="F110">
        <v>201</v>
      </c>
    </row>
    <row r="111" spans="2:6" x14ac:dyDescent="0.2">
      <c r="B111" s="132" t="s">
        <v>341</v>
      </c>
      <c r="C111">
        <v>3</v>
      </c>
      <c r="D111" s="127">
        <v>0.8</v>
      </c>
      <c r="E111">
        <v>590</v>
      </c>
      <c r="F111">
        <v>202</v>
      </c>
    </row>
    <row r="112" spans="2:6" x14ac:dyDescent="0.2">
      <c r="B112" s="132" t="s">
        <v>294</v>
      </c>
      <c r="C112">
        <v>4</v>
      </c>
      <c r="D112" s="127">
        <v>1</v>
      </c>
      <c r="E112">
        <v>780</v>
      </c>
      <c r="F112">
        <v>203</v>
      </c>
    </row>
    <row r="113" spans="2:6" x14ac:dyDescent="0.2">
      <c r="B113" s="132" t="s">
        <v>313</v>
      </c>
      <c r="C113">
        <v>1</v>
      </c>
      <c r="D113" s="127">
        <v>1</v>
      </c>
      <c r="E113">
        <v>670</v>
      </c>
      <c r="F113">
        <v>204</v>
      </c>
    </row>
    <row r="114" spans="2:6" x14ac:dyDescent="0.2">
      <c r="B114" s="132" t="s">
        <v>320</v>
      </c>
      <c r="C114">
        <v>2</v>
      </c>
      <c r="D114" s="127">
        <v>1</v>
      </c>
      <c r="E114">
        <v>900</v>
      </c>
      <c r="F114">
        <v>205</v>
      </c>
    </row>
  </sheetData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/>
  <dimension ref="A2:G210"/>
  <sheetViews>
    <sheetView workbookViewId="0">
      <selection activeCell="F90" sqref="F90"/>
    </sheetView>
  </sheetViews>
  <sheetFormatPr defaultRowHeight="12.75" x14ac:dyDescent="0.2"/>
  <cols>
    <col min="1" max="1" width="7" style="6" customWidth="1"/>
    <col min="2" max="2" width="14.7109375" customWidth="1"/>
    <col min="3" max="3" width="11.5703125" customWidth="1"/>
    <col min="4" max="4" width="12.85546875" style="1" bestFit="1" customWidth="1"/>
    <col min="5" max="5" width="9.5703125" style="1" bestFit="1" customWidth="1"/>
    <col min="6" max="6" width="13.85546875" style="137" customWidth="1"/>
    <col min="7" max="7" width="15.140625" style="1" bestFit="1" customWidth="1"/>
  </cols>
  <sheetData>
    <row r="2" spans="1:7" ht="15.75" x14ac:dyDescent="0.25">
      <c r="A2" s="135" t="s">
        <v>395</v>
      </c>
      <c r="B2" s="136"/>
    </row>
    <row r="3" spans="1:7" ht="13.5" thickBot="1" x14ac:dyDescent="0.25"/>
    <row r="4" spans="1:7" ht="13.5" thickBot="1" x14ac:dyDescent="0.25">
      <c r="A4" s="138" t="s">
        <v>396</v>
      </c>
      <c r="B4" s="139" t="s">
        <v>47</v>
      </c>
      <c r="C4" s="139" t="s">
        <v>397</v>
      </c>
      <c r="D4" s="140" t="s">
        <v>398</v>
      </c>
      <c r="E4" s="140" t="s">
        <v>399</v>
      </c>
      <c r="F4" s="141" t="s">
        <v>400</v>
      </c>
      <c r="G4" s="142" t="s">
        <v>401</v>
      </c>
    </row>
    <row r="5" spans="1:7" x14ac:dyDescent="0.2">
      <c r="A5" s="143">
        <v>1</v>
      </c>
      <c r="B5" s="144" t="s">
        <v>402</v>
      </c>
      <c r="C5" s="144" t="s">
        <v>403</v>
      </c>
      <c r="D5" s="145" t="s">
        <v>404</v>
      </c>
      <c r="E5" s="145" t="s">
        <v>405</v>
      </c>
      <c r="F5" s="146">
        <v>900</v>
      </c>
      <c r="G5" s="145">
        <v>0</v>
      </c>
    </row>
    <row r="6" spans="1:7" x14ac:dyDescent="0.2">
      <c r="A6" s="143">
        <v>2</v>
      </c>
      <c r="B6" s="144" t="s">
        <v>406</v>
      </c>
      <c r="C6" s="144" t="s">
        <v>407</v>
      </c>
      <c r="D6" s="145" t="s">
        <v>404</v>
      </c>
      <c r="E6" s="145" t="s">
        <v>405</v>
      </c>
      <c r="F6" s="146">
        <v>640</v>
      </c>
      <c r="G6" s="145">
        <v>1</v>
      </c>
    </row>
    <row r="7" spans="1:7" x14ac:dyDescent="0.2">
      <c r="A7" s="143">
        <v>3</v>
      </c>
      <c r="B7" s="144" t="s">
        <v>284</v>
      </c>
      <c r="C7" s="144" t="s">
        <v>408</v>
      </c>
      <c r="D7" s="145" t="s">
        <v>404</v>
      </c>
      <c r="E7" s="145" t="s">
        <v>405</v>
      </c>
      <c r="F7" s="146">
        <v>4500</v>
      </c>
      <c r="G7" s="145">
        <v>2</v>
      </c>
    </row>
    <row r="8" spans="1:7" x14ac:dyDescent="0.2">
      <c r="A8" s="143">
        <v>4</v>
      </c>
      <c r="B8" s="144" t="s">
        <v>409</v>
      </c>
      <c r="C8" s="144" t="s">
        <v>410</v>
      </c>
      <c r="D8" s="145" t="s">
        <v>411</v>
      </c>
      <c r="E8" s="145" t="s">
        <v>405</v>
      </c>
      <c r="F8" s="146">
        <v>650</v>
      </c>
      <c r="G8" s="145">
        <v>2</v>
      </c>
    </row>
    <row r="9" spans="1:7" x14ac:dyDescent="0.2">
      <c r="A9" s="143">
        <v>5</v>
      </c>
      <c r="B9" s="144" t="s">
        <v>412</v>
      </c>
      <c r="C9" s="144" t="s">
        <v>413</v>
      </c>
      <c r="D9" s="145" t="s">
        <v>414</v>
      </c>
      <c r="E9" s="145" t="s">
        <v>405</v>
      </c>
      <c r="F9" s="146">
        <v>800</v>
      </c>
      <c r="G9" s="145">
        <v>2</v>
      </c>
    </row>
    <row r="10" spans="1:7" x14ac:dyDescent="0.2">
      <c r="A10" s="143">
        <v>6</v>
      </c>
      <c r="B10" s="144" t="s">
        <v>415</v>
      </c>
      <c r="C10" s="144" t="s">
        <v>416</v>
      </c>
      <c r="D10" s="145" t="s">
        <v>414</v>
      </c>
      <c r="E10" s="145" t="s">
        <v>405</v>
      </c>
      <c r="F10" s="146">
        <v>900</v>
      </c>
      <c r="G10" s="145">
        <v>3</v>
      </c>
    </row>
    <row r="11" spans="1:7" x14ac:dyDescent="0.2">
      <c r="A11" s="143">
        <v>7</v>
      </c>
      <c r="B11" s="144" t="s">
        <v>417</v>
      </c>
      <c r="C11" s="144" t="s">
        <v>418</v>
      </c>
      <c r="D11" s="145" t="s">
        <v>411</v>
      </c>
      <c r="E11" s="145" t="s">
        <v>419</v>
      </c>
      <c r="F11" s="146">
        <v>650</v>
      </c>
      <c r="G11" s="145">
        <v>3</v>
      </c>
    </row>
    <row r="12" spans="1:7" x14ac:dyDescent="0.2">
      <c r="A12" s="143">
        <v>8</v>
      </c>
      <c r="B12" s="144" t="s">
        <v>420</v>
      </c>
      <c r="C12" s="144" t="s">
        <v>421</v>
      </c>
      <c r="D12" s="145" t="s">
        <v>404</v>
      </c>
      <c r="E12" s="145" t="s">
        <v>419</v>
      </c>
      <c r="F12" s="146">
        <v>420</v>
      </c>
      <c r="G12" s="145">
        <v>3</v>
      </c>
    </row>
    <row r="13" spans="1:7" x14ac:dyDescent="0.2">
      <c r="A13" s="143">
        <v>9</v>
      </c>
      <c r="B13" s="144" t="s">
        <v>422</v>
      </c>
      <c r="C13" s="144" t="s">
        <v>423</v>
      </c>
      <c r="D13" s="145" t="s">
        <v>411</v>
      </c>
      <c r="E13" s="145" t="s">
        <v>405</v>
      </c>
      <c r="F13" s="146">
        <v>820</v>
      </c>
      <c r="G13" s="145">
        <v>3</v>
      </c>
    </row>
    <row r="14" spans="1:7" x14ac:dyDescent="0.2">
      <c r="A14" s="143">
        <v>10</v>
      </c>
      <c r="B14" s="144" t="s">
        <v>424</v>
      </c>
      <c r="C14" s="144" t="s">
        <v>425</v>
      </c>
      <c r="D14" s="145" t="s">
        <v>426</v>
      </c>
      <c r="E14" s="145" t="s">
        <v>405</v>
      </c>
      <c r="F14" s="146">
        <v>650</v>
      </c>
      <c r="G14" s="145">
        <v>4</v>
      </c>
    </row>
    <row r="15" spans="1:7" x14ac:dyDescent="0.2">
      <c r="A15" s="143">
        <v>11</v>
      </c>
      <c r="B15" s="144" t="s">
        <v>427</v>
      </c>
      <c r="C15" s="144" t="s">
        <v>428</v>
      </c>
      <c r="D15" s="145" t="s">
        <v>429</v>
      </c>
      <c r="E15" s="145" t="s">
        <v>405</v>
      </c>
      <c r="F15" s="146">
        <v>650</v>
      </c>
      <c r="G15" s="145">
        <v>4</v>
      </c>
    </row>
    <row r="16" spans="1:7" x14ac:dyDescent="0.2">
      <c r="A16" s="143">
        <v>12</v>
      </c>
      <c r="B16" s="144" t="s">
        <v>430</v>
      </c>
      <c r="C16" s="144" t="s">
        <v>431</v>
      </c>
      <c r="D16" s="145" t="s">
        <v>429</v>
      </c>
      <c r="E16" s="145" t="s">
        <v>405</v>
      </c>
      <c r="F16" s="146">
        <v>900</v>
      </c>
      <c r="G16" s="145">
        <v>4</v>
      </c>
    </row>
    <row r="17" spans="1:7" x14ac:dyDescent="0.2">
      <c r="A17" s="143">
        <v>13</v>
      </c>
      <c r="B17" s="144" t="s">
        <v>432</v>
      </c>
      <c r="C17" s="144" t="s">
        <v>433</v>
      </c>
      <c r="D17" s="145" t="s">
        <v>411</v>
      </c>
      <c r="E17" s="145" t="s">
        <v>405</v>
      </c>
      <c r="F17" s="146">
        <v>640</v>
      </c>
      <c r="G17" s="145">
        <v>4</v>
      </c>
    </row>
    <row r="18" spans="1:7" x14ac:dyDescent="0.2">
      <c r="A18" s="143">
        <v>14</v>
      </c>
      <c r="B18" s="144" t="s">
        <v>434</v>
      </c>
      <c r="C18" s="144" t="s">
        <v>416</v>
      </c>
      <c r="D18" s="145" t="s">
        <v>414</v>
      </c>
      <c r="E18" s="145" t="s">
        <v>405</v>
      </c>
      <c r="F18" s="146">
        <v>650</v>
      </c>
      <c r="G18" s="145">
        <v>5</v>
      </c>
    </row>
    <row r="19" spans="1:7" x14ac:dyDescent="0.2">
      <c r="A19" s="143">
        <v>15</v>
      </c>
      <c r="B19" s="144" t="s">
        <v>435</v>
      </c>
      <c r="C19" s="144" t="s">
        <v>436</v>
      </c>
      <c r="D19" s="145" t="s">
        <v>414</v>
      </c>
      <c r="E19" s="145" t="s">
        <v>405</v>
      </c>
      <c r="F19" s="146">
        <v>800</v>
      </c>
      <c r="G19" s="145">
        <v>5</v>
      </c>
    </row>
    <row r="20" spans="1:7" x14ac:dyDescent="0.2">
      <c r="A20" s="143">
        <v>16</v>
      </c>
      <c r="B20" s="144" t="s">
        <v>437</v>
      </c>
      <c r="C20" s="144" t="s">
        <v>407</v>
      </c>
      <c r="D20" s="145" t="s">
        <v>426</v>
      </c>
      <c r="E20" s="145" t="s">
        <v>405</v>
      </c>
      <c r="F20" s="146">
        <v>700</v>
      </c>
      <c r="G20" s="145">
        <v>5</v>
      </c>
    </row>
    <row r="21" spans="1:7" x14ac:dyDescent="0.2">
      <c r="A21" s="143">
        <v>17</v>
      </c>
      <c r="B21" s="144" t="s">
        <v>438</v>
      </c>
      <c r="C21" s="144" t="s">
        <v>439</v>
      </c>
      <c r="D21" s="145" t="s">
        <v>429</v>
      </c>
      <c r="E21" s="145" t="s">
        <v>405</v>
      </c>
      <c r="F21" s="146">
        <v>880</v>
      </c>
      <c r="G21" s="145">
        <v>6</v>
      </c>
    </row>
    <row r="22" spans="1:7" x14ac:dyDescent="0.2">
      <c r="A22" s="143">
        <v>18</v>
      </c>
      <c r="B22" s="144" t="s">
        <v>440</v>
      </c>
      <c r="C22" s="144" t="s">
        <v>441</v>
      </c>
      <c r="D22" s="145" t="s">
        <v>411</v>
      </c>
      <c r="E22" s="145" t="s">
        <v>405</v>
      </c>
      <c r="F22" s="146">
        <v>300</v>
      </c>
      <c r="G22" s="145">
        <v>7</v>
      </c>
    </row>
    <row r="23" spans="1:7" x14ac:dyDescent="0.2">
      <c r="A23" s="143">
        <v>19</v>
      </c>
      <c r="B23" s="144" t="s">
        <v>442</v>
      </c>
      <c r="C23" s="144" t="s">
        <v>443</v>
      </c>
      <c r="D23" s="145" t="s">
        <v>414</v>
      </c>
      <c r="E23" s="145" t="s">
        <v>405</v>
      </c>
      <c r="F23" s="146">
        <v>880</v>
      </c>
      <c r="G23" s="145">
        <v>8</v>
      </c>
    </row>
    <row r="24" spans="1:7" x14ac:dyDescent="0.2">
      <c r="A24" s="143">
        <v>20</v>
      </c>
      <c r="B24" s="144" t="s">
        <v>444</v>
      </c>
      <c r="C24" s="144" t="s">
        <v>445</v>
      </c>
      <c r="D24" s="145" t="s">
        <v>404</v>
      </c>
      <c r="E24" s="145" t="s">
        <v>405</v>
      </c>
      <c r="F24" s="146">
        <v>900</v>
      </c>
      <c r="G24" s="145">
        <v>11</v>
      </c>
    </row>
    <row r="25" spans="1:7" x14ac:dyDescent="0.2">
      <c r="A25" s="143">
        <v>21</v>
      </c>
      <c r="B25" s="144" t="s">
        <v>446</v>
      </c>
      <c r="C25" s="144" t="s">
        <v>433</v>
      </c>
      <c r="D25" s="145" t="s">
        <v>411</v>
      </c>
      <c r="E25" s="145" t="s">
        <v>405</v>
      </c>
      <c r="F25" s="146">
        <v>720</v>
      </c>
      <c r="G25" s="145">
        <v>12</v>
      </c>
    </row>
    <row r="26" spans="1:7" x14ac:dyDescent="0.2">
      <c r="A26" s="143">
        <v>22</v>
      </c>
      <c r="B26" s="144" t="s">
        <v>447</v>
      </c>
      <c r="C26" s="144" t="s">
        <v>448</v>
      </c>
      <c r="D26" s="145" t="s">
        <v>414</v>
      </c>
      <c r="E26" s="145" t="s">
        <v>405</v>
      </c>
      <c r="F26" s="146">
        <v>650</v>
      </c>
      <c r="G26" s="145">
        <v>12</v>
      </c>
    </row>
    <row r="27" spans="1:7" x14ac:dyDescent="0.2">
      <c r="A27" s="143">
        <v>23</v>
      </c>
      <c r="B27" s="144" t="s">
        <v>449</v>
      </c>
      <c r="C27" s="144" t="s">
        <v>441</v>
      </c>
      <c r="D27" s="145" t="s">
        <v>429</v>
      </c>
      <c r="E27" s="145" t="s">
        <v>405</v>
      </c>
      <c r="F27" s="146">
        <v>2000</v>
      </c>
      <c r="G27" s="145">
        <v>22</v>
      </c>
    </row>
    <row r="28" spans="1:7" x14ac:dyDescent="0.2">
      <c r="A28" s="143">
        <v>24</v>
      </c>
      <c r="B28" s="144" t="s">
        <v>450</v>
      </c>
      <c r="C28" s="144" t="s">
        <v>451</v>
      </c>
      <c r="D28" s="145" t="s">
        <v>426</v>
      </c>
      <c r="E28" s="145" t="s">
        <v>419</v>
      </c>
      <c r="F28" s="146">
        <v>4500</v>
      </c>
      <c r="G28" s="145">
        <v>22</v>
      </c>
    </row>
    <row r="29" spans="1:7" x14ac:dyDescent="0.2">
      <c r="A29" s="143">
        <v>25</v>
      </c>
      <c r="B29" s="144" t="s">
        <v>452</v>
      </c>
      <c r="C29" s="144" t="s">
        <v>453</v>
      </c>
      <c r="D29" s="145" t="s">
        <v>414</v>
      </c>
      <c r="E29" s="145" t="s">
        <v>405</v>
      </c>
      <c r="F29" s="146">
        <v>700</v>
      </c>
      <c r="G29" s="145">
        <v>32</v>
      </c>
    </row>
    <row r="30" spans="1:7" x14ac:dyDescent="0.2">
      <c r="A30" s="143">
        <v>26</v>
      </c>
      <c r="B30" s="144" t="s">
        <v>454</v>
      </c>
      <c r="C30" s="144" t="s">
        <v>455</v>
      </c>
      <c r="D30" s="145" t="s">
        <v>404</v>
      </c>
      <c r="E30" s="145" t="s">
        <v>419</v>
      </c>
      <c r="F30" s="146">
        <v>6000</v>
      </c>
      <c r="G30" s="145">
        <v>34</v>
      </c>
    </row>
    <row r="31" spans="1:7" x14ac:dyDescent="0.2">
      <c r="A31" s="143">
        <v>27</v>
      </c>
      <c r="B31" s="144" t="s">
        <v>456</v>
      </c>
      <c r="C31" s="144" t="s">
        <v>445</v>
      </c>
      <c r="D31" s="145" t="s">
        <v>411</v>
      </c>
      <c r="E31" s="145" t="s">
        <v>405</v>
      </c>
      <c r="F31" s="146">
        <v>900</v>
      </c>
      <c r="G31" s="145">
        <v>11</v>
      </c>
    </row>
    <row r="32" spans="1:7" x14ac:dyDescent="0.2">
      <c r="A32" s="143">
        <v>28</v>
      </c>
      <c r="B32" s="144" t="s">
        <v>457</v>
      </c>
      <c r="C32" s="144" t="s">
        <v>433</v>
      </c>
      <c r="D32" s="145" t="s">
        <v>411</v>
      </c>
      <c r="E32" s="145" t="s">
        <v>405</v>
      </c>
      <c r="F32" s="146">
        <v>720</v>
      </c>
      <c r="G32" s="145">
        <v>12</v>
      </c>
    </row>
    <row r="33" spans="1:7" x14ac:dyDescent="0.2">
      <c r="A33" s="143">
        <v>29</v>
      </c>
      <c r="B33" s="144" t="s">
        <v>458</v>
      </c>
      <c r="C33" s="144" t="s">
        <v>448</v>
      </c>
      <c r="D33" s="145" t="s">
        <v>404</v>
      </c>
      <c r="E33" s="145" t="s">
        <v>405</v>
      </c>
      <c r="F33" s="146">
        <v>650</v>
      </c>
      <c r="G33" s="145">
        <v>12</v>
      </c>
    </row>
    <row r="34" spans="1:7" x14ac:dyDescent="0.2">
      <c r="A34" s="143">
        <v>30</v>
      </c>
      <c r="B34" s="144" t="s">
        <v>459</v>
      </c>
      <c r="C34" s="144" t="s">
        <v>441</v>
      </c>
      <c r="D34" s="145" t="s">
        <v>414</v>
      </c>
      <c r="E34" s="145" t="s">
        <v>405</v>
      </c>
      <c r="F34" s="146">
        <v>2000</v>
      </c>
      <c r="G34" s="145">
        <v>22</v>
      </c>
    </row>
    <row r="35" spans="1:7" x14ac:dyDescent="0.2">
      <c r="A35" s="143">
        <v>31</v>
      </c>
      <c r="B35" s="144" t="s">
        <v>460</v>
      </c>
      <c r="C35" s="144" t="s">
        <v>451</v>
      </c>
      <c r="D35" s="145" t="s">
        <v>411</v>
      </c>
      <c r="E35" s="145" t="s">
        <v>419</v>
      </c>
      <c r="F35" s="146">
        <v>4500</v>
      </c>
      <c r="G35" s="145">
        <v>22</v>
      </c>
    </row>
    <row r="36" spans="1:7" x14ac:dyDescent="0.2">
      <c r="A36" s="143">
        <v>32</v>
      </c>
      <c r="B36" s="144" t="s">
        <v>461</v>
      </c>
      <c r="C36" s="144" t="s">
        <v>453</v>
      </c>
      <c r="D36" s="145" t="s">
        <v>429</v>
      </c>
      <c r="E36" s="145" t="s">
        <v>405</v>
      </c>
      <c r="F36" s="146">
        <v>700</v>
      </c>
      <c r="G36" s="145">
        <v>32</v>
      </c>
    </row>
    <row r="37" spans="1:7" x14ac:dyDescent="0.2">
      <c r="A37" s="143">
        <v>33</v>
      </c>
      <c r="B37" s="144" t="s">
        <v>462</v>
      </c>
      <c r="C37" s="144" t="s">
        <v>455</v>
      </c>
      <c r="D37" s="145" t="s">
        <v>414</v>
      </c>
      <c r="E37" s="145" t="s">
        <v>419</v>
      </c>
      <c r="F37" s="146">
        <v>6000</v>
      </c>
      <c r="G37" s="145">
        <v>34</v>
      </c>
    </row>
    <row r="38" spans="1:7" x14ac:dyDescent="0.2">
      <c r="A38" s="143">
        <v>34</v>
      </c>
      <c r="B38" s="144" t="s">
        <v>463</v>
      </c>
      <c r="C38" s="144" t="s">
        <v>403</v>
      </c>
      <c r="D38" s="145" t="s">
        <v>411</v>
      </c>
      <c r="E38" s="145" t="s">
        <v>405</v>
      </c>
      <c r="F38" s="146">
        <v>900</v>
      </c>
      <c r="G38" s="145">
        <v>0</v>
      </c>
    </row>
    <row r="39" spans="1:7" x14ac:dyDescent="0.2">
      <c r="A39" s="143">
        <v>35</v>
      </c>
      <c r="B39" s="144" t="s">
        <v>464</v>
      </c>
      <c r="C39" s="144" t="s">
        <v>407</v>
      </c>
      <c r="D39" s="145" t="s">
        <v>411</v>
      </c>
      <c r="E39" s="145" t="s">
        <v>405</v>
      </c>
      <c r="F39" s="146">
        <v>640</v>
      </c>
      <c r="G39" s="145">
        <v>1</v>
      </c>
    </row>
    <row r="40" spans="1:7" x14ac:dyDescent="0.2">
      <c r="A40" s="143">
        <v>36</v>
      </c>
      <c r="B40" s="144" t="s">
        <v>465</v>
      </c>
      <c r="C40" s="144" t="s">
        <v>408</v>
      </c>
      <c r="D40" s="145" t="s">
        <v>429</v>
      </c>
      <c r="E40" s="145" t="s">
        <v>405</v>
      </c>
      <c r="F40" s="146">
        <v>4500</v>
      </c>
      <c r="G40" s="145">
        <v>2</v>
      </c>
    </row>
    <row r="41" spans="1:7" x14ac:dyDescent="0.2">
      <c r="A41" s="143">
        <v>37</v>
      </c>
      <c r="B41" s="144" t="s">
        <v>466</v>
      </c>
      <c r="C41" s="144" t="s">
        <v>410</v>
      </c>
      <c r="D41" s="145" t="s">
        <v>426</v>
      </c>
      <c r="E41" s="145" t="s">
        <v>405</v>
      </c>
      <c r="F41" s="146">
        <v>650</v>
      </c>
      <c r="G41" s="145">
        <v>2</v>
      </c>
    </row>
    <row r="42" spans="1:7" x14ac:dyDescent="0.2">
      <c r="A42" s="143">
        <v>38</v>
      </c>
      <c r="B42" s="144" t="s">
        <v>467</v>
      </c>
      <c r="C42" s="144" t="s">
        <v>413</v>
      </c>
      <c r="D42" s="145" t="s">
        <v>429</v>
      </c>
      <c r="E42" s="145" t="s">
        <v>405</v>
      </c>
      <c r="F42" s="146">
        <v>800</v>
      </c>
      <c r="G42" s="145">
        <v>2</v>
      </c>
    </row>
    <row r="43" spans="1:7" x14ac:dyDescent="0.2">
      <c r="A43" s="143">
        <v>39</v>
      </c>
      <c r="B43" s="144" t="s">
        <v>468</v>
      </c>
      <c r="C43" s="144" t="s">
        <v>416</v>
      </c>
      <c r="D43" s="145" t="s">
        <v>426</v>
      </c>
      <c r="E43" s="145" t="s">
        <v>405</v>
      </c>
      <c r="F43" s="146">
        <v>900</v>
      </c>
      <c r="G43" s="145">
        <v>3</v>
      </c>
    </row>
    <row r="44" spans="1:7" x14ac:dyDescent="0.2">
      <c r="A44" s="143">
        <v>40</v>
      </c>
      <c r="B44" s="144" t="s">
        <v>469</v>
      </c>
      <c r="C44" s="144" t="s">
        <v>418</v>
      </c>
      <c r="D44" s="145" t="s">
        <v>411</v>
      </c>
      <c r="E44" s="145" t="s">
        <v>419</v>
      </c>
      <c r="F44" s="146">
        <v>650</v>
      </c>
      <c r="G44" s="145">
        <v>3</v>
      </c>
    </row>
    <row r="45" spans="1:7" x14ac:dyDescent="0.2">
      <c r="A45" s="143">
        <v>41</v>
      </c>
      <c r="B45" s="144" t="s">
        <v>470</v>
      </c>
      <c r="C45" s="144" t="s">
        <v>421</v>
      </c>
      <c r="D45" s="145" t="s">
        <v>414</v>
      </c>
      <c r="E45" s="145" t="s">
        <v>419</v>
      </c>
      <c r="F45" s="146">
        <v>420</v>
      </c>
      <c r="G45" s="145">
        <v>3</v>
      </c>
    </row>
    <row r="46" spans="1:7" x14ac:dyDescent="0.2">
      <c r="A46" s="143">
        <v>42</v>
      </c>
      <c r="B46" s="144" t="s">
        <v>471</v>
      </c>
      <c r="C46" s="144" t="s">
        <v>423</v>
      </c>
      <c r="D46" s="145" t="s">
        <v>414</v>
      </c>
      <c r="E46" s="145" t="s">
        <v>405</v>
      </c>
      <c r="F46" s="146">
        <v>820</v>
      </c>
      <c r="G46" s="145">
        <v>3</v>
      </c>
    </row>
    <row r="47" spans="1:7" x14ac:dyDescent="0.2">
      <c r="A47" s="143">
        <v>43</v>
      </c>
      <c r="B47" s="144" t="s">
        <v>472</v>
      </c>
      <c r="C47" s="144" t="s">
        <v>425</v>
      </c>
      <c r="D47" s="145" t="s">
        <v>404</v>
      </c>
      <c r="E47" s="145" t="s">
        <v>405</v>
      </c>
      <c r="F47" s="146">
        <v>650</v>
      </c>
      <c r="G47" s="145">
        <v>4</v>
      </c>
    </row>
    <row r="48" spans="1:7" x14ac:dyDescent="0.2">
      <c r="A48" s="143">
        <v>44</v>
      </c>
      <c r="B48" s="144" t="s">
        <v>473</v>
      </c>
      <c r="C48" s="144" t="s">
        <v>428</v>
      </c>
      <c r="D48" s="145" t="s">
        <v>414</v>
      </c>
      <c r="E48" s="145" t="s">
        <v>405</v>
      </c>
      <c r="F48" s="146">
        <v>650</v>
      </c>
      <c r="G48" s="145">
        <v>4</v>
      </c>
    </row>
    <row r="49" spans="1:7" x14ac:dyDescent="0.2">
      <c r="A49" s="143">
        <v>45</v>
      </c>
      <c r="B49" s="144" t="s">
        <v>474</v>
      </c>
      <c r="C49" s="144" t="s">
        <v>431</v>
      </c>
      <c r="D49" s="145" t="s">
        <v>411</v>
      </c>
      <c r="E49" s="145" t="s">
        <v>405</v>
      </c>
      <c r="F49" s="146">
        <v>900</v>
      </c>
      <c r="G49" s="145">
        <v>4</v>
      </c>
    </row>
    <row r="50" spans="1:7" x14ac:dyDescent="0.2">
      <c r="A50" s="143">
        <v>46</v>
      </c>
      <c r="B50" s="144" t="s">
        <v>475</v>
      </c>
      <c r="C50" s="144" t="s">
        <v>433</v>
      </c>
      <c r="D50" s="145" t="s">
        <v>414</v>
      </c>
      <c r="E50" s="145" t="s">
        <v>405</v>
      </c>
      <c r="F50" s="146">
        <v>640</v>
      </c>
      <c r="G50" s="145">
        <v>4</v>
      </c>
    </row>
    <row r="51" spans="1:7" x14ac:dyDescent="0.2">
      <c r="A51" s="143">
        <v>47</v>
      </c>
      <c r="B51" s="144" t="s">
        <v>476</v>
      </c>
      <c r="C51" s="144" t="s">
        <v>416</v>
      </c>
      <c r="D51" s="145" t="s">
        <v>426</v>
      </c>
      <c r="E51" s="145" t="s">
        <v>405</v>
      </c>
      <c r="F51" s="146">
        <v>650</v>
      </c>
      <c r="G51" s="145">
        <v>5</v>
      </c>
    </row>
    <row r="52" spans="1:7" x14ac:dyDescent="0.2">
      <c r="A52" s="143">
        <v>48</v>
      </c>
      <c r="B52" s="144" t="s">
        <v>477</v>
      </c>
      <c r="C52" s="144" t="s">
        <v>436</v>
      </c>
      <c r="D52" s="145" t="s">
        <v>414</v>
      </c>
      <c r="E52" s="145" t="s">
        <v>405</v>
      </c>
      <c r="F52" s="146">
        <v>800</v>
      </c>
      <c r="G52" s="145">
        <v>5</v>
      </c>
    </row>
    <row r="53" spans="1:7" x14ac:dyDescent="0.2">
      <c r="A53" s="143">
        <v>49</v>
      </c>
      <c r="B53" s="144" t="s">
        <v>478</v>
      </c>
      <c r="C53" s="144" t="s">
        <v>407</v>
      </c>
      <c r="D53" s="145" t="s">
        <v>411</v>
      </c>
      <c r="E53" s="145" t="s">
        <v>405</v>
      </c>
      <c r="F53" s="146">
        <v>700</v>
      </c>
      <c r="G53" s="145">
        <v>5</v>
      </c>
    </row>
    <row r="54" spans="1:7" x14ac:dyDescent="0.2">
      <c r="A54" s="143">
        <v>50</v>
      </c>
      <c r="B54" s="144" t="s">
        <v>438</v>
      </c>
      <c r="C54" s="144" t="s">
        <v>425</v>
      </c>
      <c r="D54" s="145" t="s">
        <v>411</v>
      </c>
      <c r="E54" s="145" t="s">
        <v>405</v>
      </c>
      <c r="F54" s="146">
        <v>880</v>
      </c>
      <c r="G54" s="145">
        <v>6</v>
      </c>
    </row>
    <row r="55" spans="1:7" x14ac:dyDescent="0.2">
      <c r="A55" s="143">
        <v>51</v>
      </c>
      <c r="B55" s="144" t="s">
        <v>479</v>
      </c>
      <c r="C55" s="144" t="s">
        <v>441</v>
      </c>
      <c r="D55" s="145" t="s">
        <v>411</v>
      </c>
      <c r="E55" s="145" t="s">
        <v>405</v>
      </c>
      <c r="F55" s="146">
        <v>300</v>
      </c>
      <c r="G55" s="145">
        <v>7</v>
      </c>
    </row>
    <row r="56" spans="1:7" x14ac:dyDescent="0.2">
      <c r="A56" s="143">
        <v>52</v>
      </c>
      <c r="B56" s="144" t="s">
        <v>442</v>
      </c>
      <c r="C56" s="144" t="s">
        <v>425</v>
      </c>
      <c r="D56" s="145" t="s">
        <v>411</v>
      </c>
      <c r="E56" s="145" t="s">
        <v>405</v>
      </c>
      <c r="F56" s="146">
        <v>880</v>
      </c>
      <c r="G56" s="145">
        <v>8</v>
      </c>
    </row>
    <row r="57" spans="1:7" x14ac:dyDescent="0.2">
      <c r="A57" s="143">
        <v>53</v>
      </c>
      <c r="B57" s="144" t="s">
        <v>480</v>
      </c>
      <c r="C57" s="144" t="s">
        <v>445</v>
      </c>
      <c r="D57" s="145" t="s">
        <v>404</v>
      </c>
      <c r="E57" s="145" t="s">
        <v>405</v>
      </c>
      <c r="F57" s="146">
        <v>900</v>
      </c>
      <c r="G57" s="145">
        <v>11</v>
      </c>
    </row>
    <row r="58" spans="1:7" x14ac:dyDescent="0.2">
      <c r="A58" s="143">
        <v>54</v>
      </c>
      <c r="B58" s="59" t="s">
        <v>481</v>
      </c>
      <c r="C58" s="59" t="s">
        <v>482</v>
      </c>
      <c r="D58" s="147" t="s">
        <v>414</v>
      </c>
      <c r="E58" s="147" t="s">
        <v>419</v>
      </c>
      <c r="F58" s="148">
        <v>700</v>
      </c>
      <c r="G58" s="147">
        <v>5</v>
      </c>
    </row>
    <row r="59" spans="1:7" x14ac:dyDescent="0.2">
      <c r="A59" s="143">
        <v>55</v>
      </c>
      <c r="B59" s="59" t="s">
        <v>483</v>
      </c>
      <c r="C59" s="59" t="s">
        <v>484</v>
      </c>
      <c r="D59" s="147" t="s">
        <v>404</v>
      </c>
      <c r="E59" s="147" t="s">
        <v>419</v>
      </c>
      <c r="F59" s="148">
        <v>345</v>
      </c>
      <c r="G59" s="147">
        <v>1</v>
      </c>
    </row>
    <row r="60" spans="1:7" x14ac:dyDescent="0.2">
      <c r="A60" s="143">
        <v>56</v>
      </c>
      <c r="B60" s="59" t="s">
        <v>485</v>
      </c>
      <c r="C60" s="59" t="s">
        <v>425</v>
      </c>
      <c r="D60" s="147" t="s">
        <v>426</v>
      </c>
      <c r="E60" s="147" t="s">
        <v>405</v>
      </c>
      <c r="F60" s="148">
        <v>234</v>
      </c>
      <c r="G60" s="147">
        <v>2</v>
      </c>
    </row>
    <row r="61" spans="1:7" x14ac:dyDescent="0.2">
      <c r="A61" s="143">
        <v>57</v>
      </c>
      <c r="B61" s="59" t="s">
        <v>486</v>
      </c>
      <c r="C61" s="59" t="s">
        <v>416</v>
      </c>
      <c r="D61" s="147" t="s">
        <v>404</v>
      </c>
      <c r="E61" s="147" t="s">
        <v>405</v>
      </c>
      <c r="F61" s="148">
        <v>789</v>
      </c>
      <c r="G61" s="147">
        <v>3</v>
      </c>
    </row>
    <row r="62" spans="1:7" x14ac:dyDescent="0.2">
      <c r="A62" s="143">
        <v>58</v>
      </c>
      <c r="B62" s="59" t="s">
        <v>487</v>
      </c>
      <c r="C62" s="59" t="s">
        <v>488</v>
      </c>
      <c r="D62" s="147" t="s">
        <v>404</v>
      </c>
      <c r="E62" s="147" t="s">
        <v>405</v>
      </c>
      <c r="F62" s="148">
        <v>670</v>
      </c>
      <c r="G62" s="147">
        <v>3</v>
      </c>
    </row>
    <row r="63" spans="1:7" x14ac:dyDescent="0.2">
      <c r="A63" s="143">
        <v>59</v>
      </c>
      <c r="B63" s="59" t="s">
        <v>489</v>
      </c>
      <c r="C63" s="59" t="s">
        <v>490</v>
      </c>
      <c r="D63" s="147" t="s">
        <v>411</v>
      </c>
      <c r="E63" s="147" t="s">
        <v>419</v>
      </c>
      <c r="F63" s="148">
        <v>500</v>
      </c>
      <c r="G63" s="147">
        <v>2</v>
      </c>
    </row>
    <row r="64" spans="1:7" x14ac:dyDescent="0.2">
      <c r="A64" s="143">
        <v>60</v>
      </c>
      <c r="B64" s="59" t="s">
        <v>491</v>
      </c>
      <c r="C64" s="59" t="s">
        <v>492</v>
      </c>
      <c r="D64" s="147" t="s">
        <v>404</v>
      </c>
      <c r="E64" s="147" t="s">
        <v>405</v>
      </c>
      <c r="F64" s="148">
        <v>1000</v>
      </c>
      <c r="G64" s="147">
        <v>9</v>
      </c>
    </row>
    <row r="65" spans="1:7" x14ac:dyDescent="0.2">
      <c r="A65" s="143">
        <v>61</v>
      </c>
      <c r="B65" s="59" t="s">
        <v>493</v>
      </c>
      <c r="C65" s="59" t="s">
        <v>416</v>
      </c>
      <c r="D65" s="147" t="s">
        <v>414</v>
      </c>
      <c r="E65" s="147" t="s">
        <v>405</v>
      </c>
      <c r="F65" s="148">
        <v>1200</v>
      </c>
      <c r="G65" s="147">
        <v>11</v>
      </c>
    </row>
    <row r="66" spans="1:7" x14ac:dyDescent="0.2">
      <c r="A66" s="143">
        <v>62</v>
      </c>
      <c r="B66" s="59" t="s">
        <v>494</v>
      </c>
      <c r="C66" s="59" t="s">
        <v>423</v>
      </c>
      <c r="D66" s="147" t="s">
        <v>414</v>
      </c>
      <c r="E66" s="147" t="s">
        <v>405</v>
      </c>
      <c r="F66" s="148">
        <v>900</v>
      </c>
      <c r="G66" s="147">
        <v>4</v>
      </c>
    </row>
    <row r="67" spans="1:7" x14ac:dyDescent="0.2">
      <c r="A67" s="143">
        <v>63</v>
      </c>
      <c r="B67" s="59" t="s">
        <v>495</v>
      </c>
      <c r="C67" s="59" t="s">
        <v>416</v>
      </c>
      <c r="D67" s="147" t="s">
        <v>414</v>
      </c>
      <c r="E67" s="147" t="s">
        <v>405</v>
      </c>
      <c r="F67" s="148">
        <v>340</v>
      </c>
      <c r="G67" s="147">
        <v>5</v>
      </c>
    </row>
    <row r="68" spans="1:7" x14ac:dyDescent="0.2">
      <c r="A68" s="149">
        <v>64</v>
      </c>
      <c r="B68" s="59" t="s">
        <v>496</v>
      </c>
      <c r="C68" s="59" t="s">
        <v>497</v>
      </c>
      <c r="D68" s="147" t="s">
        <v>411</v>
      </c>
      <c r="E68" s="147" t="s">
        <v>419</v>
      </c>
      <c r="F68" s="148">
        <v>233.66</v>
      </c>
      <c r="G68" s="147">
        <v>2</v>
      </c>
    </row>
    <row r="69" spans="1:7" x14ac:dyDescent="0.2">
      <c r="A69" s="149">
        <v>65</v>
      </c>
      <c r="B69" s="59" t="s">
        <v>498</v>
      </c>
      <c r="C69" s="59" t="s">
        <v>425</v>
      </c>
      <c r="D69" s="147" t="s">
        <v>429</v>
      </c>
      <c r="E69" s="147" t="s">
        <v>405</v>
      </c>
      <c r="F69" s="148">
        <v>1235</v>
      </c>
      <c r="G69" s="147">
        <v>5</v>
      </c>
    </row>
    <row r="70" spans="1:7" x14ac:dyDescent="0.2">
      <c r="A70" s="149">
        <v>66</v>
      </c>
      <c r="B70" s="59" t="s">
        <v>499</v>
      </c>
      <c r="C70" s="59" t="s">
        <v>448</v>
      </c>
      <c r="D70" s="147" t="s">
        <v>404</v>
      </c>
      <c r="E70" s="147" t="s">
        <v>405</v>
      </c>
      <c r="F70" s="148">
        <v>125</v>
      </c>
      <c r="G70" s="147">
        <v>1</v>
      </c>
    </row>
    <row r="71" spans="1:7" x14ac:dyDescent="0.2">
      <c r="A71" s="149">
        <v>67</v>
      </c>
      <c r="B71" s="59" t="s">
        <v>500</v>
      </c>
      <c r="C71" s="59" t="s">
        <v>451</v>
      </c>
      <c r="D71" s="147" t="s">
        <v>414</v>
      </c>
      <c r="E71" s="147" t="s">
        <v>419</v>
      </c>
      <c r="F71" s="148">
        <v>2334</v>
      </c>
      <c r="G71" s="147">
        <v>7</v>
      </c>
    </row>
    <row r="72" spans="1:7" x14ac:dyDescent="0.2">
      <c r="A72" s="149">
        <v>68</v>
      </c>
      <c r="B72" s="59" t="s">
        <v>501</v>
      </c>
      <c r="C72" s="59" t="s">
        <v>502</v>
      </c>
      <c r="D72" s="147" t="s">
        <v>426</v>
      </c>
      <c r="E72" s="147" t="s">
        <v>419</v>
      </c>
      <c r="F72" s="148">
        <v>345</v>
      </c>
      <c r="G72" s="147">
        <v>1</v>
      </c>
    </row>
    <row r="73" spans="1:7" x14ac:dyDescent="0.2">
      <c r="A73" s="149">
        <v>69</v>
      </c>
      <c r="B73" s="59" t="s">
        <v>503</v>
      </c>
      <c r="C73" s="59" t="s">
        <v>451</v>
      </c>
      <c r="D73" s="147" t="s">
        <v>429</v>
      </c>
      <c r="E73" s="147" t="s">
        <v>419</v>
      </c>
      <c r="F73" s="148">
        <v>345</v>
      </c>
      <c r="G73" s="147">
        <v>3</v>
      </c>
    </row>
    <row r="74" spans="1:7" x14ac:dyDescent="0.2">
      <c r="A74" s="149">
        <v>70</v>
      </c>
      <c r="B74" s="59" t="s">
        <v>504</v>
      </c>
      <c r="C74" s="59" t="s">
        <v>505</v>
      </c>
      <c r="D74" s="147" t="s">
        <v>414</v>
      </c>
      <c r="E74" s="147" t="s">
        <v>419</v>
      </c>
      <c r="F74" s="148">
        <v>1245</v>
      </c>
      <c r="G74" s="147">
        <v>2</v>
      </c>
    </row>
    <row r="75" spans="1:7" x14ac:dyDescent="0.2">
      <c r="A75" s="149">
        <v>71</v>
      </c>
      <c r="B75" s="59" t="s">
        <v>506</v>
      </c>
      <c r="C75" s="59" t="s">
        <v>507</v>
      </c>
      <c r="D75" s="147" t="s">
        <v>411</v>
      </c>
      <c r="E75" s="147" t="s">
        <v>405</v>
      </c>
      <c r="F75" s="148">
        <v>1288</v>
      </c>
      <c r="G75" s="147">
        <v>6</v>
      </c>
    </row>
    <row r="76" spans="1:7" x14ac:dyDescent="0.2">
      <c r="A76" s="149">
        <v>73</v>
      </c>
      <c r="B76" s="59" t="s">
        <v>508</v>
      </c>
      <c r="C76" s="59" t="s">
        <v>425</v>
      </c>
      <c r="D76" s="147" t="s">
        <v>414</v>
      </c>
      <c r="E76" s="147" t="s">
        <v>405</v>
      </c>
      <c r="F76" s="148">
        <v>345</v>
      </c>
      <c r="G76" s="147">
        <v>1</v>
      </c>
    </row>
    <row r="77" spans="1:7" x14ac:dyDescent="0.2">
      <c r="A77" s="149">
        <v>74</v>
      </c>
      <c r="B77" s="59" t="s">
        <v>509</v>
      </c>
      <c r="C77" s="59" t="s">
        <v>416</v>
      </c>
      <c r="D77" s="147" t="s">
        <v>404</v>
      </c>
      <c r="E77" s="147" t="s">
        <v>405</v>
      </c>
      <c r="F77" s="148">
        <v>456</v>
      </c>
      <c r="G77" s="147">
        <v>1</v>
      </c>
    </row>
    <row r="78" spans="1:7" x14ac:dyDescent="0.2">
      <c r="A78" s="149">
        <v>75</v>
      </c>
      <c r="B78" s="59" t="s">
        <v>510</v>
      </c>
      <c r="C78" s="59" t="s">
        <v>511</v>
      </c>
      <c r="D78" s="147" t="s">
        <v>429</v>
      </c>
      <c r="E78" s="147" t="s">
        <v>419</v>
      </c>
      <c r="F78" s="148">
        <v>567</v>
      </c>
      <c r="G78" s="147">
        <v>5</v>
      </c>
    </row>
    <row r="79" spans="1:7" x14ac:dyDescent="0.2">
      <c r="A79" s="149">
        <v>76</v>
      </c>
      <c r="B79" s="59" t="s">
        <v>512</v>
      </c>
      <c r="C79" s="59" t="s">
        <v>441</v>
      </c>
      <c r="D79" s="147" t="s">
        <v>404</v>
      </c>
      <c r="E79" s="147" t="s">
        <v>405</v>
      </c>
      <c r="F79" s="148">
        <v>3459</v>
      </c>
      <c r="G79" s="147">
        <v>13</v>
      </c>
    </row>
    <row r="80" spans="1:7" x14ac:dyDescent="0.2">
      <c r="A80" s="149">
        <v>77</v>
      </c>
      <c r="B80" s="59" t="s">
        <v>513</v>
      </c>
      <c r="C80" s="59" t="s">
        <v>511</v>
      </c>
      <c r="D80" s="147" t="s">
        <v>411</v>
      </c>
      <c r="E80" s="147" t="s">
        <v>419</v>
      </c>
      <c r="F80" s="148">
        <v>456</v>
      </c>
      <c r="G80" s="147">
        <v>2</v>
      </c>
    </row>
    <row r="81" spans="1:7" x14ac:dyDescent="0.2">
      <c r="A81" s="149">
        <v>78</v>
      </c>
      <c r="B81" s="59" t="s">
        <v>514</v>
      </c>
      <c r="C81" s="59" t="s">
        <v>418</v>
      </c>
      <c r="D81" s="147" t="s">
        <v>429</v>
      </c>
      <c r="E81" s="147" t="s">
        <v>419</v>
      </c>
      <c r="F81" s="148">
        <v>1278</v>
      </c>
      <c r="G81" s="147">
        <v>3</v>
      </c>
    </row>
    <row r="82" spans="1:7" x14ac:dyDescent="0.2">
      <c r="A82" s="149">
        <v>79</v>
      </c>
      <c r="B82" s="59" t="s">
        <v>515</v>
      </c>
      <c r="C82" s="59" t="s">
        <v>516</v>
      </c>
      <c r="D82" s="147" t="s">
        <v>414</v>
      </c>
      <c r="E82" s="147" t="s">
        <v>419</v>
      </c>
      <c r="F82" s="148">
        <v>4455</v>
      </c>
      <c r="G82" s="147">
        <v>20</v>
      </c>
    </row>
    <row r="83" spans="1:7" x14ac:dyDescent="0.2">
      <c r="A83" s="149">
        <v>80</v>
      </c>
      <c r="B83" s="59" t="s">
        <v>517</v>
      </c>
      <c r="C83" s="59" t="s">
        <v>518</v>
      </c>
      <c r="D83" s="147" t="s">
        <v>426</v>
      </c>
      <c r="E83" s="147" t="s">
        <v>405</v>
      </c>
      <c r="F83" s="148">
        <v>345</v>
      </c>
      <c r="G83" s="147">
        <v>2</v>
      </c>
    </row>
    <row r="84" spans="1:7" x14ac:dyDescent="0.2">
      <c r="A84" s="149">
        <v>81</v>
      </c>
      <c r="B84" s="59" t="s">
        <v>519</v>
      </c>
      <c r="C84" s="59" t="s">
        <v>421</v>
      </c>
      <c r="D84" s="147" t="s">
        <v>414</v>
      </c>
      <c r="E84" s="147" t="s">
        <v>419</v>
      </c>
      <c r="F84" s="148">
        <v>345</v>
      </c>
      <c r="G84" s="147">
        <v>2</v>
      </c>
    </row>
    <row r="85" spans="1:7" x14ac:dyDescent="0.2">
      <c r="A85" s="149">
        <v>82</v>
      </c>
      <c r="B85" s="59" t="s">
        <v>520</v>
      </c>
      <c r="C85" s="59" t="s">
        <v>455</v>
      </c>
      <c r="D85" s="147" t="s">
        <v>426</v>
      </c>
      <c r="E85" s="147" t="s">
        <v>419</v>
      </c>
      <c r="F85" s="148">
        <v>2356</v>
      </c>
      <c r="G85" s="147">
        <v>21</v>
      </c>
    </row>
    <row r="86" spans="1:7" x14ac:dyDescent="0.2">
      <c r="A86" s="149">
        <v>83</v>
      </c>
      <c r="B86" s="59" t="s">
        <v>521</v>
      </c>
      <c r="C86" s="59" t="s">
        <v>522</v>
      </c>
      <c r="D86" s="147" t="s">
        <v>414</v>
      </c>
      <c r="E86" s="147" t="s">
        <v>419</v>
      </c>
      <c r="F86" s="148">
        <v>2334</v>
      </c>
      <c r="G86" s="147">
        <v>7</v>
      </c>
    </row>
    <row r="87" spans="1:7" x14ac:dyDescent="0.2">
      <c r="A87" s="149">
        <v>84</v>
      </c>
      <c r="B87" s="59" t="s">
        <v>523</v>
      </c>
      <c r="C87" s="59" t="s">
        <v>451</v>
      </c>
      <c r="D87" s="147" t="s">
        <v>426</v>
      </c>
      <c r="E87" s="147" t="s">
        <v>419</v>
      </c>
      <c r="F87" s="148">
        <v>345</v>
      </c>
      <c r="G87" s="147">
        <v>1</v>
      </c>
    </row>
    <row r="88" spans="1:7" x14ac:dyDescent="0.2">
      <c r="A88" s="149">
        <v>85</v>
      </c>
      <c r="B88" s="59" t="s">
        <v>524</v>
      </c>
      <c r="C88" s="59" t="s">
        <v>482</v>
      </c>
      <c r="D88" s="147" t="s">
        <v>429</v>
      </c>
      <c r="E88" s="147" t="s">
        <v>419</v>
      </c>
      <c r="F88" s="148">
        <v>345</v>
      </c>
      <c r="G88" s="147">
        <v>3</v>
      </c>
    </row>
    <row r="89" spans="1:7" x14ac:dyDescent="0.2">
      <c r="A89" s="149">
        <v>86</v>
      </c>
      <c r="B89" s="59" t="s">
        <v>525</v>
      </c>
      <c r="C89" s="59" t="s">
        <v>482</v>
      </c>
      <c r="D89" s="147" t="s">
        <v>414</v>
      </c>
      <c r="E89" s="147" t="s">
        <v>419</v>
      </c>
      <c r="F89" s="148">
        <v>1245</v>
      </c>
      <c r="G89" s="147">
        <v>2</v>
      </c>
    </row>
    <row r="90" spans="1:7" x14ac:dyDescent="0.2">
      <c r="A90" s="149">
        <v>87</v>
      </c>
      <c r="B90" s="59" t="s">
        <v>526</v>
      </c>
      <c r="C90" s="59" t="s">
        <v>413</v>
      </c>
      <c r="D90" s="147" t="s">
        <v>411</v>
      </c>
      <c r="E90" s="147" t="s">
        <v>405</v>
      </c>
      <c r="F90" s="148">
        <v>1288</v>
      </c>
      <c r="G90" s="147">
        <v>6</v>
      </c>
    </row>
    <row r="91" spans="1:7" x14ac:dyDescent="0.2">
      <c r="A91" s="149">
        <v>88</v>
      </c>
      <c r="B91" s="59" t="s">
        <v>527</v>
      </c>
      <c r="C91" s="59" t="s">
        <v>416</v>
      </c>
      <c r="D91" s="147" t="s">
        <v>414</v>
      </c>
      <c r="E91" s="147" t="s">
        <v>405</v>
      </c>
      <c r="F91" s="148">
        <v>345</v>
      </c>
      <c r="G91" s="147">
        <v>1</v>
      </c>
    </row>
    <row r="92" spans="1:7" x14ac:dyDescent="0.2">
      <c r="A92" s="149">
        <v>89</v>
      </c>
      <c r="B92" s="59" t="s">
        <v>528</v>
      </c>
      <c r="C92" s="59" t="s">
        <v>425</v>
      </c>
      <c r="D92" s="147" t="s">
        <v>404</v>
      </c>
      <c r="E92" s="147" t="s">
        <v>405</v>
      </c>
      <c r="F92" s="148">
        <v>456</v>
      </c>
      <c r="G92" s="147">
        <v>1</v>
      </c>
    </row>
    <row r="93" spans="1:7" x14ac:dyDescent="0.2">
      <c r="A93" s="149">
        <v>90</v>
      </c>
      <c r="B93" s="59" t="s">
        <v>529</v>
      </c>
      <c r="C93" s="59" t="s">
        <v>530</v>
      </c>
      <c r="D93" s="147" t="s">
        <v>429</v>
      </c>
      <c r="E93" s="147" t="s">
        <v>419</v>
      </c>
      <c r="F93" s="148">
        <v>567</v>
      </c>
      <c r="G93" s="147">
        <v>5</v>
      </c>
    </row>
    <row r="94" spans="1:7" x14ac:dyDescent="0.2">
      <c r="A94" s="149">
        <v>91</v>
      </c>
      <c r="B94" s="59" t="s">
        <v>531</v>
      </c>
      <c r="C94" s="59" t="s">
        <v>425</v>
      </c>
      <c r="D94" s="147" t="s">
        <v>404</v>
      </c>
      <c r="E94" s="147" t="s">
        <v>405</v>
      </c>
      <c r="F94" s="148">
        <v>3459</v>
      </c>
      <c r="G94" s="147">
        <v>13</v>
      </c>
    </row>
    <row r="95" spans="1:7" x14ac:dyDescent="0.2">
      <c r="A95" s="149">
        <v>92</v>
      </c>
      <c r="B95" s="59" t="s">
        <v>532</v>
      </c>
      <c r="C95" s="59" t="s">
        <v>451</v>
      </c>
      <c r="D95" s="147" t="s">
        <v>411</v>
      </c>
      <c r="E95" s="147" t="s">
        <v>419</v>
      </c>
      <c r="F95" s="148">
        <v>456</v>
      </c>
      <c r="G95" s="147">
        <v>2</v>
      </c>
    </row>
    <row r="96" spans="1:7" x14ac:dyDescent="0.2">
      <c r="A96" s="149">
        <v>93</v>
      </c>
      <c r="B96" s="59" t="s">
        <v>533</v>
      </c>
      <c r="C96" s="59" t="s">
        <v>534</v>
      </c>
      <c r="D96" s="147" t="s">
        <v>429</v>
      </c>
      <c r="E96" s="147" t="s">
        <v>419</v>
      </c>
      <c r="F96" s="148">
        <v>1278</v>
      </c>
      <c r="G96" s="147">
        <v>3</v>
      </c>
    </row>
    <row r="97" spans="1:7" x14ac:dyDescent="0.2">
      <c r="A97" s="149">
        <v>94</v>
      </c>
      <c r="B97" s="59" t="s">
        <v>56</v>
      </c>
      <c r="C97" s="59" t="s">
        <v>482</v>
      </c>
      <c r="D97" s="147" t="s">
        <v>414</v>
      </c>
      <c r="E97" s="147" t="s">
        <v>419</v>
      </c>
      <c r="F97" s="148">
        <v>4455</v>
      </c>
      <c r="G97" s="147">
        <v>20</v>
      </c>
    </row>
    <row r="98" spans="1:7" x14ac:dyDescent="0.2">
      <c r="A98" s="149">
        <v>95</v>
      </c>
      <c r="B98" s="59" t="s">
        <v>309</v>
      </c>
      <c r="C98" s="59" t="s">
        <v>413</v>
      </c>
      <c r="D98" s="147" t="s">
        <v>426</v>
      </c>
      <c r="E98" s="147" t="s">
        <v>405</v>
      </c>
      <c r="F98" s="148">
        <v>345</v>
      </c>
      <c r="G98" s="147">
        <v>2</v>
      </c>
    </row>
    <row r="99" spans="1:7" x14ac:dyDescent="0.2">
      <c r="A99" s="149">
        <v>96</v>
      </c>
      <c r="B99" s="59" t="s">
        <v>535</v>
      </c>
      <c r="C99" s="59" t="s">
        <v>511</v>
      </c>
      <c r="D99" s="147" t="s">
        <v>414</v>
      </c>
      <c r="E99" s="147" t="s">
        <v>419</v>
      </c>
      <c r="F99" s="148">
        <v>345</v>
      </c>
      <c r="G99" s="147">
        <v>2</v>
      </c>
    </row>
    <row r="100" spans="1:7" x14ac:dyDescent="0.2">
      <c r="A100" s="149">
        <v>97</v>
      </c>
      <c r="B100" s="59" t="s">
        <v>536</v>
      </c>
      <c r="C100" s="59" t="s">
        <v>537</v>
      </c>
      <c r="D100" s="147" t="s">
        <v>426</v>
      </c>
      <c r="E100" s="147" t="s">
        <v>419</v>
      </c>
      <c r="F100" s="148">
        <v>2356</v>
      </c>
      <c r="G100" s="147">
        <v>21</v>
      </c>
    </row>
    <row r="101" spans="1:7" x14ac:dyDescent="0.2">
      <c r="A101" s="149">
        <v>98</v>
      </c>
      <c r="B101" s="59" t="s">
        <v>538</v>
      </c>
      <c r="C101" s="59" t="s">
        <v>522</v>
      </c>
      <c r="D101" s="147" t="s">
        <v>411</v>
      </c>
      <c r="E101" s="147" t="s">
        <v>419</v>
      </c>
      <c r="F101" s="148">
        <v>456</v>
      </c>
      <c r="G101" s="147">
        <v>1</v>
      </c>
    </row>
    <row r="102" spans="1:7" x14ac:dyDescent="0.2">
      <c r="A102" s="149">
        <v>99</v>
      </c>
      <c r="B102" s="59" t="s">
        <v>539</v>
      </c>
      <c r="C102" s="59" t="s">
        <v>540</v>
      </c>
      <c r="D102" s="147" t="s">
        <v>426</v>
      </c>
      <c r="E102" s="147" t="s">
        <v>405</v>
      </c>
      <c r="F102" s="148">
        <v>3456</v>
      </c>
      <c r="G102" s="147">
        <v>23</v>
      </c>
    </row>
    <row r="103" spans="1:7" x14ac:dyDescent="0.2">
      <c r="A103" s="149">
        <v>100</v>
      </c>
      <c r="B103" s="59" t="s">
        <v>541</v>
      </c>
      <c r="C103" s="59" t="s">
        <v>425</v>
      </c>
      <c r="D103" s="147" t="s">
        <v>429</v>
      </c>
      <c r="E103" s="147" t="s">
        <v>405</v>
      </c>
      <c r="F103" s="148">
        <v>567</v>
      </c>
      <c r="G103" s="147">
        <v>3</v>
      </c>
    </row>
    <row r="104" spans="1:7" x14ac:dyDescent="0.2">
      <c r="A104" s="149">
        <v>101</v>
      </c>
      <c r="B104" s="144" t="s">
        <v>406</v>
      </c>
      <c r="C104" s="144" t="s">
        <v>403</v>
      </c>
      <c r="D104" s="145" t="s">
        <v>404</v>
      </c>
      <c r="E104" s="145" t="s">
        <v>405</v>
      </c>
      <c r="F104" s="146">
        <v>900</v>
      </c>
      <c r="G104" s="145">
        <v>0</v>
      </c>
    </row>
    <row r="105" spans="1:7" x14ac:dyDescent="0.2">
      <c r="A105" s="149">
        <v>102</v>
      </c>
      <c r="B105" s="144" t="s">
        <v>284</v>
      </c>
      <c r="C105" s="144" t="s">
        <v>407</v>
      </c>
      <c r="D105" s="145" t="s">
        <v>404</v>
      </c>
      <c r="E105" s="145" t="s">
        <v>405</v>
      </c>
      <c r="F105" s="146">
        <v>640</v>
      </c>
      <c r="G105" s="145">
        <v>1</v>
      </c>
    </row>
    <row r="106" spans="1:7" x14ac:dyDescent="0.2">
      <c r="A106" s="149">
        <v>103</v>
      </c>
      <c r="B106" s="144" t="s">
        <v>409</v>
      </c>
      <c r="C106" s="144" t="s">
        <v>408</v>
      </c>
      <c r="D106" s="145" t="s">
        <v>404</v>
      </c>
      <c r="E106" s="145" t="s">
        <v>405</v>
      </c>
      <c r="F106" s="146">
        <v>4500</v>
      </c>
      <c r="G106" s="145">
        <v>2</v>
      </c>
    </row>
    <row r="107" spans="1:7" x14ac:dyDescent="0.2">
      <c r="A107" s="149">
        <v>104</v>
      </c>
      <c r="B107" s="144" t="s">
        <v>412</v>
      </c>
      <c r="C107" s="144" t="s">
        <v>410</v>
      </c>
      <c r="D107" s="145" t="s">
        <v>411</v>
      </c>
      <c r="E107" s="145" t="s">
        <v>405</v>
      </c>
      <c r="F107" s="146">
        <v>650</v>
      </c>
      <c r="G107" s="145">
        <v>2</v>
      </c>
    </row>
    <row r="108" spans="1:7" x14ac:dyDescent="0.2">
      <c r="A108" s="149">
        <v>105</v>
      </c>
      <c r="B108" s="144" t="s">
        <v>415</v>
      </c>
      <c r="C108" s="144" t="s">
        <v>413</v>
      </c>
      <c r="D108" s="145" t="s">
        <v>414</v>
      </c>
      <c r="E108" s="145" t="s">
        <v>405</v>
      </c>
      <c r="F108" s="146">
        <v>800</v>
      </c>
      <c r="G108" s="145">
        <v>2</v>
      </c>
    </row>
    <row r="109" spans="1:7" x14ac:dyDescent="0.2">
      <c r="A109" s="149">
        <v>106</v>
      </c>
      <c r="B109" s="144" t="s">
        <v>417</v>
      </c>
      <c r="C109" s="144" t="s">
        <v>542</v>
      </c>
      <c r="D109" s="145" t="s">
        <v>414</v>
      </c>
      <c r="E109" s="145" t="s">
        <v>405</v>
      </c>
      <c r="F109" s="146">
        <v>900</v>
      </c>
      <c r="G109" s="145">
        <v>3</v>
      </c>
    </row>
    <row r="110" spans="1:7" x14ac:dyDescent="0.2">
      <c r="A110" s="149">
        <v>107</v>
      </c>
      <c r="B110" s="144" t="s">
        <v>420</v>
      </c>
      <c r="C110" s="144" t="s">
        <v>418</v>
      </c>
      <c r="D110" s="145" t="s">
        <v>411</v>
      </c>
      <c r="E110" s="145" t="s">
        <v>419</v>
      </c>
      <c r="F110" s="146">
        <v>650</v>
      </c>
      <c r="G110" s="145">
        <v>3</v>
      </c>
    </row>
    <row r="111" spans="1:7" x14ac:dyDescent="0.2">
      <c r="A111" s="149">
        <v>108</v>
      </c>
      <c r="B111" s="144" t="s">
        <v>422</v>
      </c>
      <c r="C111" s="144" t="s">
        <v>421</v>
      </c>
      <c r="D111" s="145" t="s">
        <v>404</v>
      </c>
      <c r="E111" s="145" t="s">
        <v>419</v>
      </c>
      <c r="F111" s="146">
        <v>420</v>
      </c>
      <c r="G111" s="145">
        <v>3</v>
      </c>
    </row>
    <row r="112" spans="1:7" x14ac:dyDescent="0.2">
      <c r="A112" s="149">
        <v>109</v>
      </c>
      <c r="B112" s="144" t="s">
        <v>424</v>
      </c>
      <c r="C112" s="144" t="s">
        <v>423</v>
      </c>
      <c r="D112" s="145" t="s">
        <v>411</v>
      </c>
      <c r="E112" s="145" t="s">
        <v>405</v>
      </c>
      <c r="F112" s="146">
        <v>820</v>
      </c>
      <c r="G112" s="145">
        <v>3</v>
      </c>
    </row>
    <row r="113" spans="1:7" x14ac:dyDescent="0.2">
      <c r="A113" s="149">
        <v>110</v>
      </c>
      <c r="B113" s="144" t="s">
        <v>427</v>
      </c>
      <c r="C113" s="144" t="s">
        <v>425</v>
      </c>
      <c r="D113" s="145" t="s">
        <v>426</v>
      </c>
      <c r="E113" s="145" t="s">
        <v>405</v>
      </c>
      <c r="F113" s="146">
        <v>650</v>
      </c>
      <c r="G113" s="145">
        <v>4</v>
      </c>
    </row>
    <row r="114" spans="1:7" x14ac:dyDescent="0.2">
      <c r="A114" s="149">
        <v>111</v>
      </c>
      <c r="B114" s="144" t="s">
        <v>430</v>
      </c>
      <c r="C114" s="144" t="s">
        <v>428</v>
      </c>
      <c r="D114" s="145" t="s">
        <v>429</v>
      </c>
      <c r="E114" s="145" t="s">
        <v>405</v>
      </c>
      <c r="F114" s="146">
        <v>650</v>
      </c>
      <c r="G114" s="145">
        <v>4</v>
      </c>
    </row>
    <row r="115" spans="1:7" x14ac:dyDescent="0.2">
      <c r="A115" s="149">
        <v>112</v>
      </c>
      <c r="B115" s="144" t="s">
        <v>432</v>
      </c>
      <c r="C115" s="144" t="s">
        <v>431</v>
      </c>
      <c r="D115" s="145" t="s">
        <v>429</v>
      </c>
      <c r="E115" s="145" t="s">
        <v>405</v>
      </c>
      <c r="F115" s="146">
        <v>900</v>
      </c>
      <c r="G115" s="145">
        <v>4</v>
      </c>
    </row>
    <row r="116" spans="1:7" x14ac:dyDescent="0.2">
      <c r="A116" s="149">
        <v>113</v>
      </c>
      <c r="B116" s="144" t="s">
        <v>434</v>
      </c>
      <c r="C116" s="144" t="s">
        <v>433</v>
      </c>
      <c r="D116" s="145" t="s">
        <v>411</v>
      </c>
      <c r="E116" s="145" t="s">
        <v>405</v>
      </c>
      <c r="F116" s="146">
        <v>640</v>
      </c>
      <c r="G116" s="145">
        <v>4</v>
      </c>
    </row>
    <row r="117" spans="1:7" x14ac:dyDescent="0.2">
      <c r="A117" s="149">
        <v>114</v>
      </c>
      <c r="B117" s="144" t="s">
        <v>435</v>
      </c>
      <c r="C117" s="144" t="s">
        <v>416</v>
      </c>
      <c r="D117" s="145" t="s">
        <v>414</v>
      </c>
      <c r="E117" s="145" t="s">
        <v>405</v>
      </c>
      <c r="F117" s="146">
        <v>650</v>
      </c>
      <c r="G117" s="145">
        <v>5</v>
      </c>
    </row>
    <row r="118" spans="1:7" x14ac:dyDescent="0.2">
      <c r="A118" s="149">
        <v>115</v>
      </c>
      <c r="B118" s="144" t="s">
        <v>437</v>
      </c>
      <c r="C118" s="144" t="s">
        <v>436</v>
      </c>
      <c r="D118" s="145" t="s">
        <v>414</v>
      </c>
      <c r="E118" s="145" t="s">
        <v>405</v>
      </c>
      <c r="F118" s="146">
        <v>800</v>
      </c>
      <c r="G118" s="145">
        <v>5</v>
      </c>
    </row>
    <row r="119" spans="1:7" x14ac:dyDescent="0.2">
      <c r="A119" s="149">
        <v>116</v>
      </c>
      <c r="B119" s="144" t="s">
        <v>438</v>
      </c>
      <c r="C119" s="144" t="s">
        <v>407</v>
      </c>
      <c r="D119" s="145" t="s">
        <v>426</v>
      </c>
      <c r="E119" s="145" t="s">
        <v>405</v>
      </c>
      <c r="F119" s="146">
        <v>700</v>
      </c>
      <c r="G119" s="145">
        <v>5</v>
      </c>
    </row>
    <row r="120" spans="1:7" x14ac:dyDescent="0.2">
      <c r="A120" s="149">
        <v>117</v>
      </c>
      <c r="B120" s="144" t="s">
        <v>440</v>
      </c>
      <c r="C120" s="144" t="s">
        <v>439</v>
      </c>
      <c r="D120" s="145" t="s">
        <v>429</v>
      </c>
      <c r="E120" s="145" t="s">
        <v>405</v>
      </c>
      <c r="F120" s="146">
        <v>880</v>
      </c>
      <c r="G120" s="145">
        <v>6</v>
      </c>
    </row>
    <row r="121" spans="1:7" x14ac:dyDescent="0.2">
      <c r="A121" s="149">
        <v>118</v>
      </c>
      <c r="B121" s="144" t="s">
        <v>442</v>
      </c>
      <c r="C121" s="144" t="s">
        <v>441</v>
      </c>
      <c r="D121" s="145" t="s">
        <v>411</v>
      </c>
      <c r="E121" s="145" t="s">
        <v>405</v>
      </c>
      <c r="F121" s="146">
        <v>300</v>
      </c>
      <c r="G121" s="145">
        <v>7</v>
      </c>
    </row>
    <row r="122" spans="1:7" x14ac:dyDescent="0.2">
      <c r="A122" s="149">
        <v>119</v>
      </c>
      <c r="B122" s="144" t="s">
        <v>444</v>
      </c>
      <c r="C122" s="144" t="s">
        <v>443</v>
      </c>
      <c r="D122" s="145" t="s">
        <v>414</v>
      </c>
      <c r="E122" s="145" t="s">
        <v>405</v>
      </c>
      <c r="F122" s="146">
        <v>880</v>
      </c>
      <c r="G122" s="145">
        <v>8</v>
      </c>
    </row>
    <row r="123" spans="1:7" x14ac:dyDescent="0.2">
      <c r="A123" s="149">
        <v>120</v>
      </c>
      <c r="B123" s="144" t="s">
        <v>446</v>
      </c>
      <c r="C123" s="144" t="s">
        <v>445</v>
      </c>
      <c r="D123" s="145" t="s">
        <v>404</v>
      </c>
      <c r="E123" s="145" t="s">
        <v>405</v>
      </c>
      <c r="F123" s="146">
        <v>900</v>
      </c>
      <c r="G123" s="145">
        <v>11</v>
      </c>
    </row>
    <row r="124" spans="1:7" x14ac:dyDescent="0.2">
      <c r="A124" s="149">
        <v>121</v>
      </c>
      <c r="B124" s="144" t="s">
        <v>447</v>
      </c>
      <c r="C124" s="144" t="s">
        <v>433</v>
      </c>
      <c r="D124" s="145" t="s">
        <v>411</v>
      </c>
      <c r="E124" s="145" t="s">
        <v>405</v>
      </c>
      <c r="F124" s="146">
        <v>720</v>
      </c>
      <c r="G124" s="145">
        <v>12</v>
      </c>
    </row>
    <row r="125" spans="1:7" x14ac:dyDescent="0.2">
      <c r="A125" s="149">
        <v>122</v>
      </c>
      <c r="B125" s="144" t="s">
        <v>449</v>
      </c>
      <c r="C125" s="144" t="s">
        <v>448</v>
      </c>
      <c r="D125" s="145" t="s">
        <v>414</v>
      </c>
      <c r="E125" s="145" t="s">
        <v>405</v>
      </c>
      <c r="F125" s="146">
        <v>650</v>
      </c>
      <c r="G125" s="145">
        <v>12</v>
      </c>
    </row>
    <row r="126" spans="1:7" x14ac:dyDescent="0.2">
      <c r="A126" s="149">
        <v>123</v>
      </c>
      <c r="B126" s="144" t="s">
        <v>450</v>
      </c>
      <c r="C126" s="144" t="s">
        <v>543</v>
      </c>
      <c r="D126" s="145" t="s">
        <v>429</v>
      </c>
      <c r="E126" s="145" t="s">
        <v>405</v>
      </c>
      <c r="F126" s="146">
        <v>2000</v>
      </c>
      <c r="G126" s="145">
        <v>22</v>
      </c>
    </row>
    <row r="127" spans="1:7" x14ac:dyDescent="0.2">
      <c r="A127" s="149">
        <v>124</v>
      </c>
      <c r="B127" s="144" t="s">
        <v>544</v>
      </c>
      <c r="C127" s="144" t="s">
        <v>451</v>
      </c>
      <c r="D127" s="145" t="s">
        <v>426</v>
      </c>
      <c r="E127" s="145" t="s">
        <v>419</v>
      </c>
      <c r="F127" s="146">
        <v>4500</v>
      </c>
      <c r="G127" s="145">
        <v>22</v>
      </c>
    </row>
    <row r="128" spans="1:7" x14ac:dyDescent="0.2">
      <c r="A128" s="149">
        <v>125</v>
      </c>
      <c r="B128" s="144" t="s">
        <v>545</v>
      </c>
      <c r="C128" s="144" t="s">
        <v>453</v>
      </c>
      <c r="D128" s="145" t="s">
        <v>414</v>
      </c>
      <c r="E128" s="145" t="s">
        <v>405</v>
      </c>
      <c r="F128" s="146">
        <v>700</v>
      </c>
      <c r="G128" s="145">
        <v>32</v>
      </c>
    </row>
    <row r="129" spans="1:7" x14ac:dyDescent="0.2">
      <c r="A129" s="149">
        <v>126</v>
      </c>
      <c r="B129" s="144" t="s">
        <v>456</v>
      </c>
      <c r="C129" s="144" t="s">
        <v>455</v>
      </c>
      <c r="D129" s="145" t="s">
        <v>404</v>
      </c>
      <c r="E129" s="145" t="s">
        <v>419</v>
      </c>
      <c r="F129" s="146">
        <v>6000</v>
      </c>
      <c r="G129" s="145">
        <v>34</v>
      </c>
    </row>
    <row r="130" spans="1:7" x14ac:dyDescent="0.2">
      <c r="A130" s="149">
        <v>127</v>
      </c>
      <c r="B130" s="144" t="s">
        <v>457</v>
      </c>
      <c r="C130" s="144" t="s">
        <v>445</v>
      </c>
      <c r="D130" s="145" t="s">
        <v>411</v>
      </c>
      <c r="E130" s="145" t="s">
        <v>405</v>
      </c>
      <c r="F130" s="146">
        <v>900</v>
      </c>
      <c r="G130" s="145">
        <v>11</v>
      </c>
    </row>
    <row r="131" spans="1:7" x14ac:dyDescent="0.2">
      <c r="A131" s="149">
        <v>128</v>
      </c>
      <c r="B131" s="144" t="s">
        <v>458</v>
      </c>
      <c r="C131" s="144" t="s">
        <v>433</v>
      </c>
      <c r="D131" s="145" t="s">
        <v>411</v>
      </c>
      <c r="E131" s="145" t="s">
        <v>405</v>
      </c>
      <c r="F131" s="146">
        <v>720</v>
      </c>
      <c r="G131" s="145">
        <v>12</v>
      </c>
    </row>
    <row r="132" spans="1:7" x14ac:dyDescent="0.2">
      <c r="A132" s="149">
        <v>129</v>
      </c>
      <c r="B132" s="144" t="s">
        <v>459</v>
      </c>
      <c r="C132" s="144" t="s">
        <v>448</v>
      </c>
      <c r="D132" s="145" t="s">
        <v>404</v>
      </c>
      <c r="E132" s="145" t="s">
        <v>405</v>
      </c>
      <c r="F132" s="146">
        <v>650</v>
      </c>
      <c r="G132" s="145">
        <v>12</v>
      </c>
    </row>
    <row r="133" spans="1:7" x14ac:dyDescent="0.2">
      <c r="A133" s="149">
        <v>130</v>
      </c>
      <c r="B133" s="144" t="s">
        <v>546</v>
      </c>
      <c r="C133" s="144" t="s">
        <v>441</v>
      </c>
      <c r="D133" s="145" t="s">
        <v>414</v>
      </c>
      <c r="E133" s="145" t="s">
        <v>405</v>
      </c>
      <c r="F133" s="146">
        <v>2000</v>
      </c>
      <c r="G133" s="145">
        <v>22</v>
      </c>
    </row>
    <row r="134" spans="1:7" x14ac:dyDescent="0.2">
      <c r="A134" s="149">
        <v>131</v>
      </c>
      <c r="B134" s="144" t="s">
        <v>461</v>
      </c>
      <c r="C134" s="144" t="s">
        <v>451</v>
      </c>
      <c r="D134" s="145" t="s">
        <v>411</v>
      </c>
      <c r="E134" s="145" t="s">
        <v>419</v>
      </c>
      <c r="F134" s="146">
        <v>4500</v>
      </c>
      <c r="G134" s="145">
        <v>22</v>
      </c>
    </row>
    <row r="135" spans="1:7" x14ac:dyDescent="0.2">
      <c r="A135" s="149">
        <v>132</v>
      </c>
      <c r="B135" s="144" t="s">
        <v>462</v>
      </c>
      <c r="C135" s="144" t="s">
        <v>453</v>
      </c>
      <c r="D135" s="145" t="s">
        <v>429</v>
      </c>
      <c r="E135" s="145" t="s">
        <v>405</v>
      </c>
      <c r="F135" s="146">
        <v>700</v>
      </c>
      <c r="G135" s="145">
        <v>32</v>
      </c>
    </row>
    <row r="136" spans="1:7" x14ac:dyDescent="0.2">
      <c r="A136" s="149">
        <v>133</v>
      </c>
      <c r="B136" s="144" t="s">
        <v>547</v>
      </c>
      <c r="C136" s="144" t="s">
        <v>455</v>
      </c>
      <c r="D136" s="145" t="s">
        <v>414</v>
      </c>
      <c r="E136" s="145" t="s">
        <v>419</v>
      </c>
      <c r="F136" s="146">
        <v>6000</v>
      </c>
      <c r="G136" s="145">
        <v>34</v>
      </c>
    </row>
    <row r="137" spans="1:7" x14ac:dyDescent="0.2">
      <c r="A137" s="149">
        <v>134</v>
      </c>
      <c r="B137" s="144" t="s">
        <v>464</v>
      </c>
      <c r="C137" s="144" t="s">
        <v>403</v>
      </c>
      <c r="D137" s="145" t="s">
        <v>411</v>
      </c>
      <c r="E137" s="145" t="s">
        <v>405</v>
      </c>
      <c r="F137" s="146">
        <v>900</v>
      </c>
      <c r="G137" s="145">
        <v>0</v>
      </c>
    </row>
    <row r="138" spans="1:7" x14ac:dyDescent="0.2">
      <c r="A138" s="149">
        <v>135</v>
      </c>
      <c r="B138" s="144" t="s">
        <v>465</v>
      </c>
      <c r="C138" s="144" t="s">
        <v>407</v>
      </c>
      <c r="D138" s="145" t="s">
        <v>411</v>
      </c>
      <c r="E138" s="145" t="s">
        <v>405</v>
      </c>
      <c r="F138" s="146">
        <v>640</v>
      </c>
      <c r="G138" s="145">
        <v>1</v>
      </c>
    </row>
    <row r="139" spans="1:7" x14ac:dyDescent="0.2">
      <c r="A139" s="149">
        <v>136</v>
      </c>
      <c r="B139" s="144" t="s">
        <v>466</v>
      </c>
      <c r="C139" s="144" t="s">
        <v>408</v>
      </c>
      <c r="D139" s="145" t="s">
        <v>429</v>
      </c>
      <c r="E139" s="145" t="s">
        <v>405</v>
      </c>
      <c r="F139" s="146">
        <v>4500</v>
      </c>
      <c r="G139" s="145">
        <v>2</v>
      </c>
    </row>
    <row r="140" spans="1:7" x14ac:dyDescent="0.2">
      <c r="A140" s="149">
        <v>137</v>
      </c>
      <c r="B140" s="144" t="s">
        <v>467</v>
      </c>
      <c r="C140" s="144" t="s">
        <v>410</v>
      </c>
      <c r="D140" s="145" t="s">
        <v>426</v>
      </c>
      <c r="E140" s="145" t="s">
        <v>405</v>
      </c>
      <c r="F140" s="146">
        <v>650</v>
      </c>
      <c r="G140" s="145">
        <v>2</v>
      </c>
    </row>
    <row r="141" spans="1:7" x14ac:dyDescent="0.2">
      <c r="A141" s="149">
        <v>138</v>
      </c>
      <c r="B141" s="144" t="s">
        <v>468</v>
      </c>
      <c r="C141" s="144" t="s">
        <v>413</v>
      </c>
      <c r="D141" s="145" t="s">
        <v>429</v>
      </c>
      <c r="E141" s="145" t="s">
        <v>405</v>
      </c>
      <c r="F141" s="146">
        <v>800</v>
      </c>
      <c r="G141" s="145">
        <v>2</v>
      </c>
    </row>
    <row r="142" spans="1:7" x14ac:dyDescent="0.2">
      <c r="A142" s="149">
        <v>139</v>
      </c>
      <c r="B142" s="144" t="s">
        <v>548</v>
      </c>
      <c r="C142" s="144" t="s">
        <v>416</v>
      </c>
      <c r="D142" s="145" t="s">
        <v>426</v>
      </c>
      <c r="E142" s="145" t="s">
        <v>405</v>
      </c>
      <c r="F142" s="146">
        <v>900</v>
      </c>
      <c r="G142" s="145">
        <v>3</v>
      </c>
    </row>
    <row r="143" spans="1:7" x14ac:dyDescent="0.2">
      <c r="A143" s="149">
        <v>140</v>
      </c>
      <c r="B143" s="144" t="s">
        <v>470</v>
      </c>
      <c r="C143" s="144" t="s">
        <v>418</v>
      </c>
      <c r="D143" s="145" t="s">
        <v>411</v>
      </c>
      <c r="E143" s="145" t="s">
        <v>419</v>
      </c>
      <c r="F143" s="146">
        <v>650</v>
      </c>
      <c r="G143" s="145">
        <v>3</v>
      </c>
    </row>
    <row r="144" spans="1:7" x14ac:dyDescent="0.2">
      <c r="A144" s="149">
        <v>141</v>
      </c>
      <c r="B144" s="144" t="s">
        <v>471</v>
      </c>
      <c r="C144" s="144" t="s">
        <v>421</v>
      </c>
      <c r="D144" s="145" t="s">
        <v>414</v>
      </c>
      <c r="E144" s="145" t="s">
        <v>419</v>
      </c>
      <c r="F144" s="146">
        <v>420</v>
      </c>
      <c r="G144" s="145">
        <v>3</v>
      </c>
    </row>
    <row r="145" spans="1:7" x14ac:dyDescent="0.2">
      <c r="A145" s="149">
        <v>142</v>
      </c>
      <c r="B145" s="144" t="s">
        <v>472</v>
      </c>
      <c r="C145" s="144" t="s">
        <v>423</v>
      </c>
      <c r="D145" s="145" t="s">
        <v>414</v>
      </c>
      <c r="E145" s="145" t="s">
        <v>405</v>
      </c>
      <c r="F145" s="146">
        <v>820</v>
      </c>
      <c r="G145" s="145">
        <v>3</v>
      </c>
    </row>
    <row r="146" spans="1:7" x14ac:dyDescent="0.2">
      <c r="A146" s="149">
        <v>143</v>
      </c>
      <c r="B146" s="144" t="s">
        <v>473</v>
      </c>
      <c r="C146" s="144" t="s">
        <v>425</v>
      </c>
      <c r="D146" s="145" t="s">
        <v>404</v>
      </c>
      <c r="E146" s="145" t="s">
        <v>405</v>
      </c>
      <c r="F146" s="146">
        <v>650</v>
      </c>
      <c r="G146" s="145">
        <v>4</v>
      </c>
    </row>
    <row r="147" spans="1:7" x14ac:dyDescent="0.2">
      <c r="A147" s="149">
        <v>144</v>
      </c>
      <c r="B147" s="144" t="s">
        <v>474</v>
      </c>
      <c r="C147" s="144" t="s">
        <v>428</v>
      </c>
      <c r="D147" s="145" t="s">
        <v>414</v>
      </c>
      <c r="E147" s="145" t="s">
        <v>405</v>
      </c>
      <c r="F147" s="146">
        <v>650</v>
      </c>
      <c r="G147" s="145">
        <v>4</v>
      </c>
    </row>
    <row r="148" spans="1:7" x14ac:dyDescent="0.2">
      <c r="A148" s="149">
        <v>145</v>
      </c>
      <c r="B148" s="144" t="s">
        <v>475</v>
      </c>
      <c r="C148" s="144" t="s">
        <v>431</v>
      </c>
      <c r="D148" s="145" t="s">
        <v>411</v>
      </c>
      <c r="E148" s="145" t="s">
        <v>405</v>
      </c>
      <c r="F148" s="146">
        <v>900</v>
      </c>
      <c r="G148" s="145">
        <v>4</v>
      </c>
    </row>
    <row r="149" spans="1:7" x14ac:dyDescent="0.2">
      <c r="A149" s="149">
        <v>146</v>
      </c>
      <c r="B149" s="144" t="s">
        <v>476</v>
      </c>
      <c r="C149" s="144" t="s">
        <v>433</v>
      </c>
      <c r="D149" s="145" t="s">
        <v>414</v>
      </c>
      <c r="E149" s="145" t="s">
        <v>405</v>
      </c>
      <c r="F149" s="146">
        <v>640</v>
      </c>
      <c r="G149" s="145">
        <v>4</v>
      </c>
    </row>
    <row r="150" spans="1:7" x14ac:dyDescent="0.2">
      <c r="A150" s="149">
        <v>147</v>
      </c>
      <c r="B150" s="144" t="s">
        <v>477</v>
      </c>
      <c r="C150" s="144" t="s">
        <v>416</v>
      </c>
      <c r="D150" s="145" t="s">
        <v>426</v>
      </c>
      <c r="E150" s="145" t="s">
        <v>405</v>
      </c>
      <c r="F150" s="146">
        <v>650</v>
      </c>
      <c r="G150" s="145">
        <v>5</v>
      </c>
    </row>
    <row r="151" spans="1:7" x14ac:dyDescent="0.2">
      <c r="A151" s="149">
        <v>148</v>
      </c>
      <c r="B151" s="144" t="s">
        <v>478</v>
      </c>
      <c r="C151" s="144" t="s">
        <v>436</v>
      </c>
      <c r="D151" s="145" t="s">
        <v>414</v>
      </c>
      <c r="E151" s="145" t="s">
        <v>405</v>
      </c>
      <c r="F151" s="146">
        <v>800</v>
      </c>
      <c r="G151" s="145">
        <v>5</v>
      </c>
    </row>
    <row r="152" spans="1:7" x14ac:dyDescent="0.2">
      <c r="A152" s="149">
        <v>149</v>
      </c>
      <c r="B152" s="144" t="s">
        <v>438</v>
      </c>
      <c r="C152" s="144" t="s">
        <v>407</v>
      </c>
      <c r="D152" s="145" t="s">
        <v>411</v>
      </c>
      <c r="E152" s="145" t="s">
        <v>405</v>
      </c>
      <c r="F152" s="146">
        <v>700</v>
      </c>
      <c r="G152" s="145">
        <v>5</v>
      </c>
    </row>
    <row r="153" spans="1:7" x14ac:dyDescent="0.2">
      <c r="A153" s="149">
        <v>150</v>
      </c>
      <c r="B153" s="144" t="s">
        <v>479</v>
      </c>
      <c r="C153" s="144" t="s">
        <v>425</v>
      </c>
      <c r="D153" s="145" t="s">
        <v>411</v>
      </c>
      <c r="E153" s="145" t="s">
        <v>405</v>
      </c>
      <c r="F153" s="146">
        <v>880</v>
      </c>
      <c r="G153" s="145">
        <v>6</v>
      </c>
    </row>
    <row r="154" spans="1:7" x14ac:dyDescent="0.2">
      <c r="A154" s="149">
        <v>151</v>
      </c>
      <c r="B154" s="144" t="s">
        <v>442</v>
      </c>
      <c r="C154" s="144" t="s">
        <v>441</v>
      </c>
      <c r="D154" s="145" t="s">
        <v>411</v>
      </c>
      <c r="E154" s="145" t="s">
        <v>405</v>
      </c>
      <c r="F154" s="146">
        <v>300</v>
      </c>
      <c r="G154" s="145">
        <v>7</v>
      </c>
    </row>
    <row r="155" spans="1:7" x14ac:dyDescent="0.2">
      <c r="A155" s="149">
        <v>152</v>
      </c>
      <c r="B155" s="144" t="s">
        <v>480</v>
      </c>
      <c r="C155" s="144" t="s">
        <v>425</v>
      </c>
      <c r="D155" s="145" t="s">
        <v>411</v>
      </c>
      <c r="E155" s="145" t="s">
        <v>405</v>
      </c>
      <c r="F155" s="146">
        <v>880</v>
      </c>
      <c r="G155" s="145">
        <v>8</v>
      </c>
    </row>
    <row r="156" spans="1:7" x14ac:dyDescent="0.2">
      <c r="A156" s="149">
        <v>153</v>
      </c>
      <c r="B156" s="59" t="s">
        <v>549</v>
      </c>
      <c r="C156" s="144" t="s">
        <v>445</v>
      </c>
      <c r="D156" s="145" t="s">
        <v>404</v>
      </c>
      <c r="E156" s="145" t="s">
        <v>405</v>
      </c>
      <c r="F156" s="146">
        <v>900</v>
      </c>
      <c r="G156" s="145">
        <v>11</v>
      </c>
    </row>
    <row r="157" spans="1:7" x14ac:dyDescent="0.2">
      <c r="A157" s="149">
        <v>154</v>
      </c>
      <c r="B157" s="59" t="s">
        <v>483</v>
      </c>
      <c r="C157" s="59" t="s">
        <v>482</v>
      </c>
      <c r="D157" s="147" t="s">
        <v>414</v>
      </c>
      <c r="E157" s="147" t="s">
        <v>419</v>
      </c>
      <c r="F157" s="148">
        <v>700</v>
      </c>
      <c r="G157" s="147">
        <v>5</v>
      </c>
    </row>
    <row r="158" spans="1:7" x14ac:dyDescent="0.2">
      <c r="A158" s="149">
        <v>155</v>
      </c>
      <c r="B158" s="59" t="s">
        <v>550</v>
      </c>
      <c r="C158" s="59" t="s">
        <v>484</v>
      </c>
      <c r="D158" s="147" t="s">
        <v>404</v>
      </c>
      <c r="E158" s="147" t="s">
        <v>419</v>
      </c>
      <c r="F158" s="148">
        <v>345</v>
      </c>
      <c r="G158" s="147">
        <v>1</v>
      </c>
    </row>
    <row r="159" spans="1:7" x14ac:dyDescent="0.2">
      <c r="A159" s="149">
        <v>156</v>
      </c>
      <c r="B159" s="59" t="s">
        <v>486</v>
      </c>
      <c r="C159" s="59" t="s">
        <v>425</v>
      </c>
      <c r="D159" s="147" t="s">
        <v>426</v>
      </c>
      <c r="E159" s="147" t="s">
        <v>405</v>
      </c>
      <c r="F159" s="148">
        <v>234</v>
      </c>
      <c r="G159" s="147">
        <v>2</v>
      </c>
    </row>
    <row r="160" spans="1:7" x14ac:dyDescent="0.2">
      <c r="A160" s="149">
        <v>157</v>
      </c>
      <c r="B160" s="59" t="s">
        <v>487</v>
      </c>
      <c r="C160" s="59" t="s">
        <v>416</v>
      </c>
      <c r="D160" s="147" t="s">
        <v>404</v>
      </c>
      <c r="E160" s="147" t="s">
        <v>405</v>
      </c>
      <c r="F160" s="148">
        <v>789</v>
      </c>
      <c r="G160" s="147">
        <v>3</v>
      </c>
    </row>
    <row r="161" spans="1:7" x14ac:dyDescent="0.2">
      <c r="A161" s="149">
        <v>158</v>
      </c>
      <c r="B161" s="59" t="s">
        <v>489</v>
      </c>
      <c r="C161" s="59" t="s">
        <v>488</v>
      </c>
      <c r="D161" s="147" t="s">
        <v>404</v>
      </c>
      <c r="E161" s="147" t="s">
        <v>405</v>
      </c>
      <c r="F161" s="148">
        <v>670</v>
      </c>
      <c r="G161" s="147">
        <v>3</v>
      </c>
    </row>
    <row r="162" spans="1:7" x14ac:dyDescent="0.2">
      <c r="A162" s="149">
        <v>159</v>
      </c>
      <c r="B162" s="59" t="s">
        <v>491</v>
      </c>
      <c r="C162" s="59" t="s">
        <v>490</v>
      </c>
      <c r="D162" s="147" t="s">
        <v>411</v>
      </c>
      <c r="E162" s="147" t="s">
        <v>419</v>
      </c>
      <c r="F162" s="148">
        <v>500</v>
      </c>
      <c r="G162" s="147">
        <v>2</v>
      </c>
    </row>
    <row r="163" spans="1:7" x14ac:dyDescent="0.2">
      <c r="A163" s="149">
        <v>160</v>
      </c>
      <c r="B163" s="59" t="s">
        <v>493</v>
      </c>
      <c r="C163" s="59" t="s">
        <v>492</v>
      </c>
      <c r="D163" s="147" t="s">
        <v>404</v>
      </c>
      <c r="E163" s="147" t="s">
        <v>405</v>
      </c>
      <c r="F163" s="148">
        <v>1000</v>
      </c>
      <c r="G163" s="147">
        <v>9</v>
      </c>
    </row>
    <row r="164" spans="1:7" x14ac:dyDescent="0.2">
      <c r="A164" s="149">
        <v>161</v>
      </c>
      <c r="B164" s="59" t="s">
        <v>494</v>
      </c>
      <c r="C164" s="59" t="s">
        <v>416</v>
      </c>
      <c r="D164" s="147" t="s">
        <v>414</v>
      </c>
      <c r="E164" s="147" t="s">
        <v>405</v>
      </c>
      <c r="F164" s="148">
        <v>1200</v>
      </c>
      <c r="G164" s="147">
        <v>11</v>
      </c>
    </row>
    <row r="165" spans="1:7" x14ac:dyDescent="0.2">
      <c r="A165" s="149">
        <v>162</v>
      </c>
      <c r="B165" s="59" t="s">
        <v>495</v>
      </c>
      <c r="C165" s="59" t="s">
        <v>423</v>
      </c>
      <c r="D165" s="147" t="s">
        <v>414</v>
      </c>
      <c r="E165" s="147" t="s">
        <v>405</v>
      </c>
      <c r="F165" s="148">
        <v>900</v>
      </c>
      <c r="G165" s="147">
        <v>4</v>
      </c>
    </row>
    <row r="166" spans="1:7" x14ac:dyDescent="0.2">
      <c r="A166" s="149">
        <v>163</v>
      </c>
      <c r="B166" s="59" t="s">
        <v>496</v>
      </c>
      <c r="C166" s="59" t="s">
        <v>416</v>
      </c>
      <c r="D166" s="147" t="s">
        <v>414</v>
      </c>
      <c r="E166" s="147" t="s">
        <v>405</v>
      </c>
      <c r="F166" s="148">
        <v>340</v>
      </c>
      <c r="G166" s="147">
        <v>5</v>
      </c>
    </row>
    <row r="167" spans="1:7" x14ac:dyDescent="0.2">
      <c r="A167" s="149">
        <v>164</v>
      </c>
      <c r="B167" s="59" t="s">
        <v>498</v>
      </c>
      <c r="C167" s="59" t="s">
        <v>497</v>
      </c>
      <c r="D167" s="147" t="s">
        <v>411</v>
      </c>
      <c r="E167" s="147" t="s">
        <v>419</v>
      </c>
      <c r="F167" s="148">
        <v>233.66</v>
      </c>
      <c r="G167" s="147">
        <v>2</v>
      </c>
    </row>
    <row r="168" spans="1:7" x14ac:dyDescent="0.2">
      <c r="A168" s="149">
        <v>165</v>
      </c>
      <c r="B168" s="59" t="s">
        <v>499</v>
      </c>
      <c r="C168" s="59" t="s">
        <v>425</v>
      </c>
      <c r="D168" s="147" t="s">
        <v>429</v>
      </c>
      <c r="E168" s="147" t="s">
        <v>405</v>
      </c>
      <c r="F168" s="148">
        <v>1235</v>
      </c>
      <c r="G168" s="147">
        <v>5</v>
      </c>
    </row>
    <row r="169" spans="1:7" x14ac:dyDescent="0.2">
      <c r="A169" s="149">
        <v>166</v>
      </c>
      <c r="B169" s="59" t="s">
        <v>500</v>
      </c>
      <c r="C169" s="59" t="s">
        <v>448</v>
      </c>
      <c r="D169" s="147" t="s">
        <v>404</v>
      </c>
      <c r="E169" s="147" t="s">
        <v>405</v>
      </c>
      <c r="F169" s="148">
        <v>125</v>
      </c>
      <c r="G169" s="147">
        <v>1</v>
      </c>
    </row>
    <row r="170" spans="1:7" x14ac:dyDescent="0.2">
      <c r="A170" s="149">
        <v>167</v>
      </c>
      <c r="B170" s="59" t="s">
        <v>501</v>
      </c>
      <c r="C170" s="59" t="s">
        <v>451</v>
      </c>
      <c r="D170" s="147" t="s">
        <v>414</v>
      </c>
      <c r="E170" s="147" t="s">
        <v>419</v>
      </c>
      <c r="F170" s="148">
        <v>2334</v>
      </c>
      <c r="G170" s="147">
        <v>7</v>
      </c>
    </row>
    <row r="171" spans="1:7" x14ac:dyDescent="0.2">
      <c r="A171" s="149">
        <v>168</v>
      </c>
      <c r="B171" s="59" t="s">
        <v>503</v>
      </c>
      <c r="C171" s="59" t="s">
        <v>502</v>
      </c>
      <c r="D171" s="147" t="s">
        <v>426</v>
      </c>
      <c r="E171" s="147" t="s">
        <v>419</v>
      </c>
      <c r="F171" s="148">
        <v>345</v>
      </c>
      <c r="G171" s="147">
        <v>1</v>
      </c>
    </row>
    <row r="172" spans="1:7" x14ac:dyDescent="0.2">
      <c r="A172" s="149">
        <v>169</v>
      </c>
      <c r="B172" s="59" t="s">
        <v>504</v>
      </c>
      <c r="C172" s="59" t="s">
        <v>451</v>
      </c>
      <c r="D172" s="147" t="s">
        <v>429</v>
      </c>
      <c r="E172" s="147" t="s">
        <v>419</v>
      </c>
      <c r="F172" s="148">
        <v>345</v>
      </c>
      <c r="G172" s="147">
        <v>3</v>
      </c>
    </row>
    <row r="173" spans="1:7" x14ac:dyDescent="0.2">
      <c r="A173" s="149">
        <v>170</v>
      </c>
      <c r="B173" s="59" t="s">
        <v>551</v>
      </c>
      <c r="C173" s="59" t="s">
        <v>505</v>
      </c>
      <c r="D173" s="147" t="s">
        <v>414</v>
      </c>
      <c r="E173" s="147" t="s">
        <v>419</v>
      </c>
      <c r="F173" s="148">
        <v>1245</v>
      </c>
      <c r="G173" s="147">
        <v>2</v>
      </c>
    </row>
    <row r="174" spans="1:7" x14ac:dyDescent="0.2">
      <c r="A174" s="149">
        <v>171</v>
      </c>
      <c r="B174" s="59" t="s">
        <v>508</v>
      </c>
      <c r="C174" s="59" t="s">
        <v>507</v>
      </c>
      <c r="D174" s="147" t="s">
        <v>411</v>
      </c>
      <c r="E174" s="147" t="s">
        <v>405</v>
      </c>
      <c r="F174" s="148">
        <v>1288</v>
      </c>
      <c r="G174" s="147">
        <v>6</v>
      </c>
    </row>
    <row r="175" spans="1:7" x14ac:dyDescent="0.2">
      <c r="A175" s="149">
        <v>172</v>
      </c>
      <c r="B175" s="59" t="s">
        <v>509</v>
      </c>
      <c r="C175" s="59" t="s">
        <v>425</v>
      </c>
      <c r="D175" s="147" t="s">
        <v>414</v>
      </c>
      <c r="E175" s="147" t="s">
        <v>405</v>
      </c>
      <c r="F175" s="148">
        <v>345</v>
      </c>
      <c r="G175" s="147">
        <v>1</v>
      </c>
    </row>
    <row r="176" spans="1:7" x14ac:dyDescent="0.2">
      <c r="A176" s="149">
        <v>173</v>
      </c>
      <c r="B176" s="59" t="s">
        <v>510</v>
      </c>
      <c r="C176" s="59" t="s">
        <v>416</v>
      </c>
      <c r="D176" s="147" t="s">
        <v>404</v>
      </c>
      <c r="E176" s="147" t="s">
        <v>405</v>
      </c>
      <c r="F176" s="148">
        <v>456</v>
      </c>
      <c r="G176" s="147">
        <v>1</v>
      </c>
    </row>
    <row r="177" spans="1:7" x14ac:dyDescent="0.2">
      <c r="A177" s="149">
        <v>174</v>
      </c>
      <c r="B177" s="59" t="s">
        <v>512</v>
      </c>
      <c r="C177" s="59" t="s">
        <v>511</v>
      </c>
      <c r="D177" s="147" t="s">
        <v>429</v>
      </c>
      <c r="E177" s="147" t="s">
        <v>419</v>
      </c>
      <c r="F177" s="148">
        <v>567</v>
      </c>
      <c r="G177" s="147">
        <v>5</v>
      </c>
    </row>
    <row r="178" spans="1:7" x14ac:dyDescent="0.2">
      <c r="A178" s="149">
        <v>175</v>
      </c>
      <c r="B178" s="59" t="s">
        <v>513</v>
      </c>
      <c r="C178" s="59" t="s">
        <v>441</v>
      </c>
      <c r="D178" s="147" t="s">
        <v>404</v>
      </c>
      <c r="E178" s="147" t="s">
        <v>405</v>
      </c>
      <c r="F178" s="148">
        <v>3459</v>
      </c>
      <c r="G178" s="147">
        <v>13</v>
      </c>
    </row>
    <row r="179" spans="1:7" x14ac:dyDescent="0.2">
      <c r="A179" s="149">
        <v>176</v>
      </c>
      <c r="B179" s="59" t="s">
        <v>514</v>
      </c>
      <c r="C179" s="59" t="s">
        <v>511</v>
      </c>
      <c r="D179" s="147" t="s">
        <v>411</v>
      </c>
      <c r="E179" s="147" t="s">
        <v>419</v>
      </c>
      <c r="F179" s="148">
        <v>456</v>
      </c>
      <c r="G179" s="147">
        <v>2</v>
      </c>
    </row>
    <row r="180" spans="1:7" x14ac:dyDescent="0.2">
      <c r="A180" s="149">
        <v>177</v>
      </c>
      <c r="B180" s="59" t="s">
        <v>515</v>
      </c>
      <c r="C180" s="59" t="s">
        <v>418</v>
      </c>
      <c r="D180" s="147" t="s">
        <v>429</v>
      </c>
      <c r="E180" s="147" t="s">
        <v>419</v>
      </c>
      <c r="F180" s="148">
        <v>1278</v>
      </c>
      <c r="G180" s="147">
        <v>3</v>
      </c>
    </row>
    <row r="181" spans="1:7" x14ac:dyDescent="0.2">
      <c r="A181" s="149">
        <v>178</v>
      </c>
      <c r="B181" s="59" t="s">
        <v>517</v>
      </c>
      <c r="C181" s="59" t="s">
        <v>516</v>
      </c>
      <c r="D181" s="147" t="s">
        <v>414</v>
      </c>
      <c r="E181" s="147" t="s">
        <v>419</v>
      </c>
      <c r="F181" s="148">
        <v>4455</v>
      </c>
      <c r="G181" s="147">
        <v>20</v>
      </c>
    </row>
    <row r="182" spans="1:7" x14ac:dyDescent="0.2">
      <c r="A182" s="149">
        <v>179</v>
      </c>
      <c r="B182" s="59" t="s">
        <v>552</v>
      </c>
      <c r="C182" s="59" t="s">
        <v>518</v>
      </c>
      <c r="D182" s="147" t="s">
        <v>426</v>
      </c>
      <c r="E182" s="147" t="s">
        <v>405</v>
      </c>
      <c r="F182" s="148">
        <v>345</v>
      </c>
      <c r="G182" s="147">
        <v>2</v>
      </c>
    </row>
    <row r="183" spans="1:7" x14ac:dyDescent="0.2">
      <c r="A183" s="149">
        <v>180</v>
      </c>
      <c r="B183" s="59" t="s">
        <v>520</v>
      </c>
      <c r="C183" s="59" t="s">
        <v>421</v>
      </c>
      <c r="D183" s="147" t="s">
        <v>414</v>
      </c>
      <c r="E183" s="147" t="s">
        <v>419</v>
      </c>
      <c r="F183" s="148">
        <v>345</v>
      </c>
      <c r="G183" s="147">
        <v>2</v>
      </c>
    </row>
    <row r="184" spans="1:7" x14ac:dyDescent="0.2">
      <c r="A184" s="149">
        <v>181</v>
      </c>
      <c r="B184" s="59" t="s">
        <v>521</v>
      </c>
      <c r="C184" s="59" t="s">
        <v>455</v>
      </c>
      <c r="D184" s="147" t="s">
        <v>426</v>
      </c>
      <c r="E184" s="147" t="s">
        <v>419</v>
      </c>
      <c r="F184" s="148">
        <v>2356</v>
      </c>
      <c r="G184" s="147">
        <v>21</v>
      </c>
    </row>
    <row r="185" spans="1:7" x14ac:dyDescent="0.2">
      <c r="A185" s="149">
        <v>182</v>
      </c>
      <c r="B185" s="59" t="s">
        <v>523</v>
      </c>
      <c r="C185" s="59" t="s">
        <v>522</v>
      </c>
      <c r="D185" s="147" t="s">
        <v>414</v>
      </c>
      <c r="E185" s="147" t="s">
        <v>419</v>
      </c>
      <c r="F185" s="148">
        <v>2334</v>
      </c>
      <c r="G185" s="147">
        <v>7</v>
      </c>
    </row>
    <row r="186" spans="1:7" x14ac:dyDescent="0.2">
      <c r="A186" s="149">
        <v>183</v>
      </c>
      <c r="B186" s="59" t="s">
        <v>524</v>
      </c>
      <c r="C186" s="59" t="s">
        <v>451</v>
      </c>
      <c r="D186" s="147" t="s">
        <v>426</v>
      </c>
      <c r="E186" s="147" t="s">
        <v>419</v>
      </c>
      <c r="F186" s="148">
        <v>345</v>
      </c>
      <c r="G186" s="147">
        <v>1</v>
      </c>
    </row>
    <row r="187" spans="1:7" x14ac:dyDescent="0.2">
      <c r="A187" s="149">
        <v>184</v>
      </c>
      <c r="B187" s="59" t="s">
        <v>525</v>
      </c>
      <c r="C187" s="59" t="s">
        <v>482</v>
      </c>
      <c r="D187" s="147" t="s">
        <v>429</v>
      </c>
      <c r="E187" s="147" t="s">
        <v>419</v>
      </c>
      <c r="F187" s="148">
        <v>345</v>
      </c>
      <c r="G187" s="147">
        <v>3</v>
      </c>
    </row>
    <row r="188" spans="1:7" x14ac:dyDescent="0.2">
      <c r="A188" s="149">
        <v>185</v>
      </c>
      <c r="B188" s="59" t="s">
        <v>526</v>
      </c>
      <c r="C188" s="59" t="s">
        <v>482</v>
      </c>
      <c r="D188" s="147" t="s">
        <v>414</v>
      </c>
      <c r="E188" s="147" t="s">
        <v>419</v>
      </c>
      <c r="F188" s="148">
        <v>1245</v>
      </c>
      <c r="G188" s="147">
        <v>2</v>
      </c>
    </row>
    <row r="189" spans="1:7" x14ac:dyDescent="0.2">
      <c r="A189" s="149">
        <v>186</v>
      </c>
      <c r="B189" s="59" t="s">
        <v>527</v>
      </c>
      <c r="C189" s="59" t="s">
        <v>413</v>
      </c>
      <c r="D189" s="147" t="s">
        <v>411</v>
      </c>
      <c r="E189" s="147" t="s">
        <v>405</v>
      </c>
      <c r="F189" s="148">
        <v>1288</v>
      </c>
      <c r="G189" s="147">
        <v>6</v>
      </c>
    </row>
    <row r="190" spans="1:7" x14ac:dyDescent="0.2">
      <c r="A190" s="149">
        <v>187</v>
      </c>
      <c r="B190" s="59" t="s">
        <v>528</v>
      </c>
      <c r="C190" s="59" t="s">
        <v>416</v>
      </c>
      <c r="D190" s="147" t="s">
        <v>414</v>
      </c>
      <c r="E190" s="147" t="s">
        <v>405</v>
      </c>
      <c r="F190" s="148">
        <v>345</v>
      </c>
      <c r="G190" s="147">
        <v>1</v>
      </c>
    </row>
    <row r="191" spans="1:7" x14ac:dyDescent="0.2">
      <c r="A191" s="149">
        <v>188</v>
      </c>
      <c r="B191" s="59" t="s">
        <v>529</v>
      </c>
      <c r="C191" s="59" t="s">
        <v>425</v>
      </c>
      <c r="D191" s="147" t="s">
        <v>404</v>
      </c>
      <c r="E191" s="147" t="s">
        <v>405</v>
      </c>
      <c r="F191" s="148">
        <v>456</v>
      </c>
      <c r="G191" s="147">
        <v>1</v>
      </c>
    </row>
    <row r="192" spans="1:7" x14ac:dyDescent="0.2">
      <c r="A192" s="149">
        <v>189</v>
      </c>
      <c r="B192" s="59" t="s">
        <v>553</v>
      </c>
      <c r="C192" s="59" t="s">
        <v>530</v>
      </c>
      <c r="D192" s="147" t="s">
        <v>429</v>
      </c>
      <c r="E192" s="147" t="s">
        <v>419</v>
      </c>
      <c r="F192" s="148">
        <v>567</v>
      </c>
      <c r="G192" s="147">
        <v>5</v>
      </c>
    </row>
    <row r="193" spans="1:7" x14ac:dyDescent="0.2">
      <c r="A193" s="149">
        <v>190</v>
      </c>
      <c r="B193" s="59" t="s">
        <v>532</v>
      </c>
      <c r="C193" s="59" t="s">
        <v>425</v>
      </c>
      <c r="D193" s="147" t="s">
        <v>404</v>
      </c>
      <c r="E193" s="147" t="s">
        <v>405</v>
      </c>
      <c r="F193" s="148">
        <v>3459</v>
      </c>
      <c r="G193" s="147">
        <v>13</v>
      </c>
    </row>
    <row r="194" spans="1:7" x14ac:dyDescent="0.2">
      <c r="A194" s="149">
        <v>191</v>
      </c>
      <c r="B194" s="59" t="s">
        <v>533</v>
      </c>
      <c r="C194" s="59" t="s">
        <v>451</v>
      </c>
      <c r="D194" s="147" t="s">
        <v>411</v>
      </c>
      <c r="E194" s="147" t="s">
        <v>419</v>
      </c>
      <c r="F194" s="148">
        <v>456</v>
      </c>
      <c r="G194" s="147">
        <v>2</v>
      </c>
    </row>
    <row r="195" spans="1:7" x14ac:dyDescent="0.2">
      <c r="A195" s="149">
        <v>192</v>
      </c>
      <c r="B195" s="59" t="s">
        <v>56</v>
      </c>
      <c r="C195" s="59" t="s">
        <v>534</v>
      </c>
      <c r="D195" s="147" t="s">
        <v>429</v>
      </c>
      <c r="E195" s="147" t="s">
        <v>419</v>
      </c>
      <c r="F195" s="148">
        <v>1278</v>
      </c>
      <c r="G195" s="147">
        <v>3</v>
      </c>
    </row>
    <row r="196" spans="1:7" x14ac:dyDescent="0.2">
      <c r="A196" s="149">
        <v>193</v>
      </c>
      <c r="B196" s="59" t="s">
        <v>309</v>
      </c>
      <c r="C196" s="59" t="s">
        <v>482</v>
      </c>
      <c r="D196" s="147" t="s">
        <v>414</v>
      </c>
      <c r="E196" s="147" t="s">
        <v>419</v>
      </c>
      <c r="F196" s="148">
        <v>4455</v>
      </c>
      <c r="G196" s="147">
        <v>20</v>
      </c>
    </row>
    <row r="197" spans="1:7" x14ac:dyDescent="0.2">
      <c r="A197" s="149">
        <v>194</v>
      </c>
      <c r="B197" s="59" t="s">
        <v>535</v>
      </c>
      <c r="C197" s="59" t="s">
        <v>413</v>
      </c>
      <c r="D197" s="147" t="s">
        <v>426</v>
      </c>
      <c r="E197" s="147" t="s">
        <v>405</v>
      </c>
      <c r="F197" s="148">
        <v>345</v>
      </c>
      <c r="G197" s="147">
        <v>2</v>
      </c>
    </row>
    <row r="198" spans="1:7" x14ac:dyDescent="0.2">
      <c r="A198" s="149">
        <v>195</v>
      </c>
      <c r="B198" s="59" t="s">
        <v>536</v>
      </c>
      <c r="C198" s="59" t="s">
        <v>511</v>
      </c>
      <c r="D198" s="147" t="s">
        <v>414</v>
      </c>
      <c r="E198" s="147" t="s">
        <v>419</v>
      </c>
      <c r="F198" s="148">
        <v>345</v>
      </c>
      <c r="G198" s="147">
        <v>2</v>
      </c>
    </row>
    <row r="199" spans="1:7" x14ac:dyDescent="0.2">
      <c r="A199" s="149">
        <v>196</v>
      </c>
      <c r="B199" s="59" t="s">
        <v>538</v>
      </c>
      <c r="C199" s="59" t="s">
        <v>537</v>
      </c>
      <c r="D199" s="147" t="s">
        <v>426</v>
      </c>
      <c r="E199" s="147" t="s">
        <v>419</v>
      </c>
      <c r="F199" s="148">
        <v>2356</v>
      </c>
      <c r="G199" s="147">
        <v>21</v>
      </c>
    </row>
    <row r="200" spans="1:7" x14ac:dyDescent="0.2">
      <c r="A200" s="149">
        <v>197</v>
      </c>
      <c r="B200" s="59" t="s">
        <v>554</v>
      </c>
      <c r="C200" s="59" t="s">
        <v>522</v>
      </c>
      <c r="D200" s="147" t="s">
        <v>411</v>
      </c>
      <c r="E200" s="147" t="s">
        <v>419</v>
      </c>
      <c r="F200" s="148">
        <v>456</v>
      </c>
      <c r="G200" s="147">
        <v>1</v>
      </c>
    </row>
    <row r="201" spans="1:7" x14ac:dyDescent="0.2">
      <c r="A201" s="149">
        <v>198</v>
      </c>
      <c r="B201" s="59" t="s">
        <v>541</v>
      </c>
      <c r="C201" s="59" t="s">
        <v>540</v>
      </c>
      <c r="D201" s="147" t="s">
        <v>426</v>
      </c>
      <c r="E201" s="147" t="s">
        <v>405</v>
      </c>
      <c r="F201" s="148">
        <v>3456</v>
      </c>
      <c r="G201" s="147">
        <v>23</v>
      </c>
    </row>
    <row r="202" spans="1:7" x14ac:dyDescent="0.2">
      <c r="A202" s="149">
        <v>199</v>
      </c>
      <c r="B202" s="144" t="s">
        <v>402</v>
      </c>
      <c r="C202" s="59" t="s">
        <v>425</v>
      </c>
      <c r="D202" s="147" t="s">
        <v>429</v>
      </c>
      <c r="E202" s="147" t="s">
        <v>405</v>
      </c>
      <c r="F202" s="148">
        <v>567</v>
      </c>
      <c r="G202" s="147">
        <v>3</v>
      </c>
    </row>
    <row r="203" spans="1:7" x14ac:dyDescent="0.2">
      <c r="A203" s="149">
        <v>200</v>
      </c>
      <c r="B203" s="144" t="s">
        <v>463</v>
      </c>
      <c r="C203" s="59" t="s">
        <v>555</v>
      </c>
      <c r="D203" s="147" t="s">
        <v>556</v>
      </c>
      <c r="E203" s="147" t="s">
        <v>405</v>
      </c>
      <c r="F203" s="148">
        <v>567</v>
      </c>
      <c r="G203" s="147">
        <v>3</v>
      </c>
    </row>
    <row r="204" spans="1:7" x14ac:dyDescent="0.2">
      <c r="A204" s="149">
        <v>201</v>
      </c>
      <c r="B204" s="144" t="s">
        <v>309</v>
      </c>
      <c r="C204" s="59" t="s">
        <v>557</v>
      </c>
      <c r="D204" s="147" t="s">
        <v>556</v>
      </c>
      <c r="E204" s="147" t="s">
        <v>419</v>
      </c>
      <c r="F204" s="148">
        <v>2800</v>
      </c>
      <c r="G204" s="147">
        <v>2</v>
      </c>
    </row>
    <row r="205" spans="1:7" x14ac:dyDescent="0.2">
      <c r="A205" s="149">
        <v>202</v>
      </c>
      <c r="B205" s="144" t="s">
        <v>558</v>
      </c>
      <c r="C205" s="59" t="s">
        <v>559</v>
      </c>
      <c r="D205" s="147" t="s">
        <v>556</v>
      </c>
      <c r="E205" s="147" t="s">
        <v>419</v>
      </c>
      <c r="F205" s="148">
        <v>2400</v>
      </c>
      <c r="G205" s="147">
        <v>3</v>
      </c>
    </row>
    <row r="206" spans="1:7" x14ac:dyDescent="0.2">
      <c r="A206" s="149"/>
    </row>
    <row r="207" spans="1:7" x14ac:dyDescent="0.2">
      <c r="A207" s="149"/>
    </row>
    <row r="208" spans="1:7" x14ac:dyDescent="0.2">
      <c r="A208" s="149"/>
    </row>
    <row r="209" spans="1:1" x14ac:dyDescent="0.2">
      <c r="A209" s="149"/>
    </row>
    <row r="210" spans="1:1" x14ac:dyDescent="0.2">
      <c r="A210" s="149"/>
    </row>
  </sheetData>
  <dataConsolidate/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Strona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1">
              <controlPr defaultSize="0" print="0" autoFill="0" autoPict="0" macro="[0]!snr">
                <anchor moveWithCells="1" sizeWithCells="1">
                  <from>
                    <xdr:col>7</xdr:col>
                    <xdr:colOff>457200</xdr:colOff>
                    <xdr:row>11</xdr:row>
                    <xdr:rowOff>66675</xdr:rowOff>
                  </from>
                  <to>
                    <xdr:col>9</xdr:col>
                    <xdr:colOff>542925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I20"/>
  <sheetViews>
    <sheetView workbookViewId="0">
      <selection activeCell="D20" sqref="D20"/>
    </sheetView>
  </sheetViews>
  <sheetFormatPr defaultRowHeight="12.75" x14ac:dyDescent="0.2"/>
  <sheetData>
    <row r="1" spans="1:4" ht="15.75" x14ac:dyDescent="0.25">
      <c r="A1" s="58" t="s">
        <v>12</v>
      </c>
    </row>
    <row r="2" spans="1:4" x14ac:dyDescent="0.2">
      <c r="A2" s="62" t="s">
        <v>13</v>
      </c>
    </row>
    <row r="3" spans="1:4" x14ac:dyDescent="0.2">
      <c r="A3" s="62" t="s">
        <v>14</v>
      </c>
    </row>
    <row r="5" spans="1:4" x14ac:dyDescent="0.2">
      <c r="B5" s="60" t="s">
        <v>15</v>
      </c>
      <c r="C5" s="60" t="s">
        <v>16</v>
      </c>
      <c r="D5" s="60" t="s">
        <v>17</v>
      </c>
    </row>
    <row r="6" spans="1:4" x14ac:dyDescent="0.2">
      <c r="B6" s="59">
        <v>2</v>
      </c>
      <c r="C6" s="59">
        <v>9</v>
      </c>
      <c r="D6" s="59"/>
    </row>
    <row r="7" spans="1:4" x14ac:dyDescent="0.2">
      <c r="B7" s="59">
        <v>4</v>
      </c>
      <c r="C7" s="59">
        <v>8</v>
      </c>
      <c r="D7" s="59"/>
    </row>
    <row r="8" spans="1:4" x14ac:dyDescent="0.2">
      <c r="B8" s="59">
        <v>5</v>
      </c>
      <c r="C8" s="59">
        <v>7</v>
      </c>
      <c r="D8" s="59"/>
    </row>
    <row r="9" spans="1:4" x14ac:dyDescent="0.2">
      <c r="B9" s="59">
        <v>6</v>
      </c>
      <c r="C9" s="59">
        <v>5</v>
      </c>
      <c r="D9" s="59"/>
    </row>
    <row r="10" spans="1:4" x14ac:dyDescent="0.2">
      <c r="B10" s="59">
        <v>7</v>
      </c>
      <c r="C10" s="59">
        <v>4</v>
      </c>
      <c r="D10" s="59"/>
    </row>
    <row r="11" spans="1:4" x14ac:dyDescent="0.2">
      <c r="B11" s="59">
        <v>2</v>
      </c>
      <c r="C11" s="59">
        <v>7</v>
      </c>
      <c r="D11" s="59"/>
    </row>
    <row r="12" spans="1:4" x14ac:dyDescent="0.2">
      <c r="B12" s="59">
        <v>3</v>
      </c>
      <c r="C12" s="59">
        <v>5</v>
      </c>
      <c r="D12" s="59"/>
    </row>
    <row r="13" spans="1:4" x14ac:dyDescent="0.2">
      <c r="B13" s="59">
        <v>1</v>
      </c>
      <c r="C13" s="59">
        <v>2</v>
      </c>
      <c r="D13" s="59"/>
    </row>
    <row r="15" spans="1:4" x14ac:dyDescent="0.2">
      <c r="A15" s="62" t="s">
        <v>18</v>
      </c>
    </row>
    <row r="16" spans="1:4" x14ac:dyDescent="0.2">
      <c r="A16" s="62" t="s">
        <v>14</v>
      </c>
    </row>
    <row r="17" spans="1:9" x14ac:dyDescent="0.2">
      <c r="A17" s="62"/>
    </row>
    <row r="18" spans="1:9" x14ac:dyDescent="0.2">
      <c r="B18" s="61" t="s">
        <v>15</v>
      </c>
      <c r="C18" s="59">
        <v>3</v>
      </c>
      <c r="D18" s="59">
        <v>4</v>
      </c>
      <c r="E18" s="59">
        <v>5</v>
      </c>
      <c r="F18" s="59">
        <v>2</v>
      </c>
      <c r="G18" s="59">
        <v>4</v>
      </c>
      <c r="H18" s="59">
        <v>5</v>
      </c>
      <c r="I18" s="59">
        <v>6</v>
      </c>
    </row>
    <row r="19" spans="1:9" x14ac:dyDescent="0.2">
      <c r="B19" s="61" t="s">
        <v>16</v>
      </c>
      <c r="C19" s="59">
        <v>1</v>
      </c>
      <c r="D19" s="59">
        <v>4</v>
      </c>
      <c r="E19" s="59">
        <v>2</v>
      </c>
      <c r="F19" s="59">
        <v>3</v>
      </c>
      <c r="G19" s="59">
        <v>2</v>
      </c>
      <c r="H19" s="59">
        <v>5</v>
      </c>
      <c r="I19" s="59">
        <v>4</v>
      </c>
    </row>
    <row r="20" spans="1:9" x14ac:dyDescent="0.2">
      <c r="B20" s="61" t="s">
        <v>17</v>
      </c>
      <c r="C20" s="59"/>
      <c r="D20" s="59"/>
      <c r="E20" s="59"/>
      <c r="F20" s="59"/>
      <c r="G20" s="59"/>
      <c r="H20" s="59"/>
      <c r="I20" s="59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E34"/>
  <sheetViews>
    <sheetView workbookViewId="0">
      <selection activeCell="C9" sqref="C9"/>
    </sheetView>
  </sheetViews>
  <sheetFormatPr defaultRowHeight="12.75" x14ac:dyDescent="0.2"/>
  <cols>
    <col min="1" max="1" width="8.7109375" style="151" customWidth="1"/>
    <col min="2" max="2" width="11.5703125" style="151" customWidth="1"/>
    <col min="3" max="3" width="19" style="151" customWidth="1"/>
    <col min="4" max="4" width="12.28515625" style="151" customWidth="1"/>
    <col min="5" max="14" width="19" style="151" customWidth="1"/>
    <col min="15" max="16" width="14.140625" style="151" customWidth="1"/>
    <col min="17" max="40" width="12.42578125" style="151" customWidth="1"/>
    <col min="41" max="41" width="14.140625" style="151" customWidth="1"/>
    <col min="42" max="42" width="12.7109375" style="151" customWidth="1"/>
    <col min="43" max="43" width="14.140625" style="151" customWidth="1"/>
    <col min="44" max="44" width="11.140625" style="151" customWidth="1"/>
    <col min="45" max="45" width="13.5703125" style="151" customWidth="1"/>
    <col min="46" max="46" width="17.85546875" style="151" customWidth="1"/>
    <col min="47" max="47" width="16.5703125" style="151" customWidth="1"/>
    <col min="48" max="48" width="17.85546875" style="151" customWidth="1"/>
    <col min="49" max="49" width="11.5703125" style="151" customWidth="1"/>
    <col min="50" max="50" width="13.85546875" style="151" customWidth="1"/>
    <col min="51" max="51" width="19" style="151" customWidth="1"/>
    <col min="52" max="52" width="12.85546875" style="151" customWidth="1"/>
    <col min="53" max="53" width="10.85546875" style="151" customWidth="1"/>
    <col min="54" max="54" width="12" style="151" customWidth="1"/>
    <col min="55" max="55" width="13.28515625" style="151" customWidth="1"/>
    <col min="56" max="56" width="10.140625" style="151" customWidth="1"/>
    <col min="57" max="57" width="16.140625" style="151" customWidth="1"/>
    <col min="58" max="58" width="17.28515625" style="151" customWidth="1"/>
    <col min="59" max="59" width="9.140625" style="151"/>
    <col min="60" max="60" width="14.140625" style="151" customWidth="1"/>
    <col min="61" max="61" width="14.7109375" style="151" customWidth="1"/>
    <col min="62" max="62" width="12" style="151" customWidth="1"/>
    <col min="63" max="63" width="14.28515625" style="151" customWidth="1"/>
    <col min="64" max="64" width="15.140625" style="151" customWidth="1"/>
    <col min="65" max="65" width="11.7109375" style="151" customWidth="1"/>
    <col min="66" max="66" width="12.85546875" style="151" customWidth="1"/>
    <col min="67" max="67" width="12.28515625" style="151" customWidth="1"/>
    <col min="68" max="68" width="10.140625" style="151" customWidth="1"/>
    <col min="69" max="69" width="13.85546875" style="151" customWidth="1"/>
    <col min="70" max="70" width="12.140625" style="151" customWidth="1"/>
    <col min="71" max="71" width="10.140625" style="151" customWidth="1"/>
    <col min="72" max="72" width="14.42578125" style="151" customWidth="1"/>
    <col min="73" max="73" width="11.5703125" style="151" customWidth="1"/>
    <col min="74" max="74" width="11.7109375" style="151" customWidth="1"/>
    <col min="75" max="75" width="12.28515625" style="151" customWidth="1"/>
    <col min="76" max="76" width="10.5703125" style="151" customWidth="1"/>
    <col min="77" max="77" width="9.140625" style="151"/>
    <col min="78" max="78" width="13.140625" style="151" customWidth="1"/>
    <col min="79" max="79" width="12.42578125" style="151" customWidth="1"/>
    <col min="80" max="80" width="18" style="151" customWidth="1"/>
    <col min="81" max="81" width="10.42578125" style="151" customWidth="1"/>
    <col min="82" max="82" width="15.5703125" style="151" customWidth="1"/>
    <col min="83" max="83" width="8.7109375" style="151" customWidth="1"/>
    <col min="84" max="84" width="15.28515625" style="151" customWidth="1"/>
    <col min="85" max="85" width="13.42578125" style="151" customWidth="1"/>
    <col min="86" max="86" width="9.140625" style="151"/>
    <col min="87" max="87" width="14.140625" style="151" customWidth="1"/>
    <col min="88" max="88" width="13.28515625" style="151" customWidth="1"/>
    <col min="89" max="89" width="9.140625" style="151"/>
    <col min="90" max="90" width="11.42578125" style="151" customWidth="1"/>
    <col min="91" max="91" width="10.85546875" style="151" customWidth="1"/>
    <col min="92" max="92" width="9.28515625" style="151" customWidth="1"/>
    <col min="93" max="93" width="15.85546875" style="151" customWidth="1"/>
    <col min="94" max="94" width="12" style="151" customWidth="1"/>
    <col min="95" max="95" width="9.140625" style="151"/>
    <col min="96" max="96" width="10.42578125" style="151" customWidth="1"/>
    <col min="97" max="97" width="12.5703125" style="151" customWidth="1"/>
    <col min="98" max="98" width="18" style="151" customWidth="1"/>
    <col min="99" max="99" width="12" style="151" customWidth="1"/>
    <col min="100" max="100" width="16.42578125" style="151" customWidth="1"/>
    <col min="101" max="101" width="11.7109375" style="151" customWidth="1"/>
    <col min="102" max="102" width="11.85546875" style="151" customWidth="1"/>
    <col min="103" max="103" width="17.7109375" style="151" customWidth="1"/>
    <col min="104" max="104" width="12" style="151" customWidth="1"/>
    <col min="105" max="105" width="10" style="151" customWidth="1"/>
    <col min="106" max="106" width="11.85546875" style="151" customWidth="1"/>
    <col min="107" max="107" width="8.5703125" style="151" customWidth="1"/>
    <col min="108" max="108" width="12.7109375" style="151" customWidth="1"/>
    <col min="109" max="109" width="10.85546875" style="151" customWidth="1"/>
    <col min="110" max="110" width="9.140625" style="151"/>
    <col min="111" max="111" width="14.140625" style="151" customWidth="1"/>
    <col min="112" max="112" width="14.42578125" style="151" customWidth="1"/>
    <col min="113" max="113" width="9.5703125" style="151" customWidth="1"/>
    <col min="114" max="114" width="13.7109375" style="151" customWidth="1"/>
    <col min="115" max="115" width="11.28515625" style="151" customWidth="1"/>
    <col min="116" max="116" width="19" style="151" customWidth="1"/>
    <col min="117" max="117" width="14" style="151" customWidth="1"/>
    <col min="118" max="118" width="12.42578125" style="151" customWidth="1"/>
    <col min="119" max="119" width="10.140625" style="151" customWidth="1"/>
    <col min="120" max="120" width="13.42578125" style="151" customWidth="1"/>
    <col min="121" max="121" width="13.5703125" style="151" customWidth="1"/>
    <col min="122" max="122" width="11.7109375" style="151" customWidth="1"/>
    <col min="123" max="123" width="12" style="151" customWidth="1"/>
    <col min="124" max="124" width="18" style="151" customWidth="1"/>
    <col min="125" max="125" width="8.5703125" style="151" customWidth="1"/>
    <col min="126" max="126" width="14.42578125" style="151" customWidth="1"/>
    <col min="127" max="127" width="12" style="151" customWidth="1"/>
    <col min="128" max="128" width="10.42578125" style="151" customWidth="1"/>
    <col min="129" max="129" width="8.140625" style="151" customWidth="1"/>
    <col min="130" max="130" width="13.5703125" style="151" customWidth="1"/>
    <col min="131" max="131" width="8.7109375" style="151" customWidth="1"/>
    <col min="132" max="132" width="15.28515625" style="151" customWidth="1"/>
    <col min="133" max="133" width="11.28515625" style="151" customWidth="1"/>
    <col min="134" max="134" width="9.140625" style="151"/>
    <col min="135" max="135" width="12.7109375" style="151" customWidth="1"/>
    <col min="136" max="136" width="12.5703125" style="151" customWidth="1"/>
    <col min="137" max="138" width="14.140625" style="151" customWidth="1"/>
    <col min="139" max="16384" width="9.140625" style="151"/>
  </cols>
  <sheetData>
    <row r="1" spans="1:4" ht="18" x14ac:dyDescent="0.25">
      <c r="A1" s="150" t="s">
        <v>560</v>
      </c>
    </row>
    <row r="2" spans="1:4" x14ac:dyDescent="0.2">
      <c r="A2" s="152" t="s">
        <v>561</v>
      </c>
    </row>
    <row r="3" spans="1:4" x14ac:dyDescent="0.2">
      <c r="A3" s="50" t="s">
        <v>562</v>
      </c>
    </row>
    <row r="4" spans="1:4" x14ac:dyDescent="0.2">
      <c r="A4" s="50"/>
    </row>
    <row r="5" spans="1:4" x14ac:dyDescent="0.2">
      <c r="A5" s="153" t="s">
        <v>563</v>
      </c>
    </row>
    <row r="7" spans="1:4" x14ac:dyDescent="0.2">
      <c r="A7" s="154" t="s">
        <v>564</v>
      </c>
      <c r="B7" s="154" t="s">
        <v>565</v>
      </c>
      <c r="C7" s="154" t="s">
        <v>566</v>
      </c>
      <c r="D7" s="154" t="s">
        <v>567</v>
      </c>
    </row>
    <row r="8" spans="1:4" x14ac:dyDescent="0.2">
      <c r="A8" s="154" t="s">
        <v>568</v>
      </c>
      <c r="B8" s="154" t="s">
        <v>569</v>
      </c>
      <c r="C8" s="154" t="s">
        <v>570</v>
      </c>
      <c r="D8" s="154">
        <v>15.5</v>
      </c>
    </row>
    <row r="9" spans="1:4" x14ac:dyDescent="0.2">
      <c r="A9" s="154" t="s">
        <v>568</v>
      </c>
      <c r="B9" s="154" t="s">
        <v>571</v>
      </c>
      <c r="C9" s="154" t="s">
        <v>99</v>
      </c>
      <c r="D9" s="154">
        <v>4.5</v>
      </c>
    </row>
    <row r="10" spans="1:4" x14ac:dyDescent="0.2">
      <c r="A10" s="154" t="s">
        <v>568</v>
      </c>
      <c r="B10" s="154" t="s">
        <v>572</v>
      </c>
      <c r="C10" s="154" t="s">
        <v>573</v>
      </c>
      <c r="D10" s="154">
        <v>1.2</v>
      </c>
    </row>
    <row r="11" spans="1:4" x14ac:dyDescent="0.2">
      <c r="A11" s="154" t="s">
        <v>574</v>
      </c>
      <c r="B11" s="154" t="s">
        <v>575</v>
      </c>
      <c r="C11" s="154" t="s">
        <v>576</v>
      </c>
      <c r="D11" s="154">
        <v>10.199999999999999</v>
      </c>
    </row>
    <row r="12" spans="1:4" x14ac:dyDescent="0.2">
      <c r="A12" s="154" t="s">
        <v>574</v>
      </c>
      <c r="B12" s="154" t="s">
        <v>572</v>
      </c>
      <c r="C12" s="154" t="s">
        <v>577</v>
      </c>
      <c r="D12" s="154">
        <v>3.8</v>
      </c>
    </row>
    <row r="13" spans="1:4" x14ac:dyDescent="0.2">
      <c r="A13" s="154" t="s">
        <v>574</v>
      </c>
      <c r="B13" s="154" t="s">
        <v>578</v>
      </c>
      <c r="C13" s="154" t="s">
        <v>579</v>
      </c>
      <c r="D13" s="154">
        <v>459</v>
      </c>
    </row>
    <row r="14" spans="1:4" x14ac:dyDescent="0.2">
      <c r="A14" s="154" t="s">
        <v>574</v>
      </c>
      <c r="B14" s="154" t="s">
        <v>580</v>
      </c>
      <c r="C14" s="154" t="s">
        <v>581</v>
      </c>
      <c r="D14" s="154">
        <v>7.5</v>
      </c>
    </row>
    <row r="15" spans="1:4" x14ac:dyDescent="0.2">
      <c r="A15" s="154" t="s">
        <v>582</v>
      </c>
      <c r="B15" s="154" t="s">
        <v>583</v>
      </c>
      <c r="C15" s="154" t="s">
        <v>584</v>
      </c>
      <c r="D15" s="154">
        <v>156</v>
      </c>
    </row>
    <row r="16" spans="1:4" x14ac:dyDescent="0.2">
      <c r="A16" s="154" t="s">
        <v>582</v>
      </c>
      <c r="B16" s="154" t="s">
        <v>580</v>
      </c>
      <c r="C16" s="154" t="s">
        <v>585</v>
      </c>
      <c r="D16" s="154">
        <v>8.3000000000000007</v>
      </c>
    </row>
    <row r="17" spans="1:5" x14ac:dyDescent="0.2">
      <c r="A17" s="154" t="s">
        <v>586</v>
      </c>
      <c r="B17" s="154" t="s">
        <v>578</v>
      </c>
      <c r="C17" s="154" t="s">
        <v>587</v>
      </c>
      <c r="D17" s="154">
        <v>6789</v>
      </c>
    </row>
    <row r="18" spans="1:5" x14ac:dyDescent="0.2">
      <c r="A18" s="154" t="s">
        <v>586</v>
      </c>
      <c r="B18" s="154" t="s">
        <v>569</v>
      </c>
      <c r="C18" s="154" t="s">
        <v>588</v>
      </c>
      <c r="D18" s="154">
        <v>2.6</v>
      </c>
    </row>
    <row r="19" spans="1:5" x14ac:dyDescent="0.2">
      <c r="A19" s="154" t="s">
        <v>586</v>
      </c>
      <c r="B19" s="154" t="s">
        <v>575</v>
      </c>
      <c r="C19" s="154" t="s">
        <v>589</v>
      </c>
      <c r="D19" s="154">
        <v>325</v>
      </c>
    </row>
    <row r="20" spans="1:5" x14ac:dyDescent="0.2">
      <c r="A20" s="154" t="s">
        <v>586</v>
      </c>
      <c r="B20" s="154" t="s">
        <v>571</v>
      </c>
      <c r="C20" s="154" t="s">
        <v>590</v>
      </c>
      <c r="D20" s="154">
        <v>9.4</v>
      </c>
    </row>
    <row r="21" spans="1:5" x14ac:dyDescent="0.2">
      <c r="A21" s="154" t="s">
        <v>586</v>
      </c>
      <c r="B21" s="154" t="s">
        <v>571</v>
      </c>
      <c r="C21" s="154" t="s">
        <v>591</v>
      </c>
      <c r="D21" s="154">
        <v>5.4</v>
      </c>
    </row>
    <row r="22" spans="1:5" x14ac:dyDescent="0.2">
      <c r="A22" s="154" t="s">
        <v>592</v>
      </c>
      <c r="B22" s="154" t="s">
        <v>572</v>
      </c>
      <c r="C22" s="154" t="s">
        <v>593</v>
      </c>
      <c r="D22" s="154">
        <v>4</v>
      </c>
    </row>
    <row r="23" spans="1:5" x14ac:dyDescent="0.2">
      <c r="A23" s="154" t="s">
        <v>592</v>
      </c>
      <c r="B23" s="154" t="s">
        <v>575</v>
      </c>
      <c r="C23" s="154" t="s">
        <v>594</v>
      </c>
      <c r="D23" s="154">
        <v>25</v>
      </c>
    </row>
    <row r="24" spans="1:5" x14ac:dyDescent="0.2">
      <c r="A24" s="154" t="s">
        <v>592</v>
      </c>
      <c r="B24" s="154" t="s">
        <v>572</v>
      </c>
      <c r="C24" s="154" t="s">
        <v>595</v>
      </c>
      <c r="D24" s="154">
        <v>6.8</v>
      </c>
    </row>
    <row r="25" spans="1:5" x14ac:dyDescent="0.2">
      <c r="A25" s="154" t="s">
        <v>592</v>
      </c>
      <c r="B25" s="154" t="s">
        <v>572</v>
      </c>
      <c r="C25" s="154" t="s">
        <v>596</v>
      </c>
      <c r="D25" s="154">
        <v>1.6</v>
      </c>
    </row>
    <row r="26" spans="1:5" x14ac:dyDescent="0.2">
      <c r="A26" s="154" t="s">
        <v>592</v>
      </c>
      <c r="B26" s="154" t="s">
        <v>575</v>
      </c>
      <c r="C26" s="154" t="s">
        <v>597</v>
      </c>
      <c r="D26" s="154">
        <v>15.6</v>
      </c>
    </row>
    <row r="27" spans="1:5" x14ac:dyDescent="0.2">
      <c r="A27" s="154" t="s">
        <v>592</v>
      </c>
      <c r="B27" s="154" t="s">
        <v>572</v>
      </c>
      <c r="C27" s="154" t="s">
        <v>598</v>
      </c>
      <c r="D27" s="154">
        <v>4</v>
      </c>
    </row>
    <row r="28" spans="1:5" x14ac:dyDescent="0.2">
      <c r="A28" s="154" t="s">
        <v>599</v>
      </c>
      <c r="B28" s="154" t="s">
        <v>572</v>
      </c>
      <c r="C28" s="154" t="s">
        <v>593</v>
      </c>
      <c r="D28" s="154">
        <v>4</v>
      </c>
      <c r="E28" s="152"/>
    </row>
    <row r="29" spans="1:5" x14ac:dyDescent="0.2">
      <c r="A29" s="154" t="s">
        <v>599</v>
      </c>
      <c r="B29" s="154" t="s">
        <v>575</v>
      </c>
      <c r="C29" s="154" t="s">
        <v>594</v>
      </c>
      <c r="D29" s="154">
        <v>25</v>
      </c>
    </row>
    <row r="30" spans="1:5" x14ac:dyDescent="0.2">
      <c r="A30" s="154" t="s">
        <v>600</v>
      </c>
      <c r="B30" s="154" t="s">
        <v>571</v>
      </c>
      <c r="C30" s="154" t="s">
        <v>99</v>
      </c>
      <c r="D30" s="154">
        <v>4.5</v>
      </c>
    </row>
    <row r="31" spans="1:5" x14ac:dyDescent="0.2">
      <c r="A31" s="154" t="s">
        <v>600</v>
      </c>
      <c r="B31" s="154" t="s">
        <v>572</v>
      </c>
      <c r="C31" s="154" t="s">
        <v>573</v>
      </c>
      <c r="D31" s="154">
        <v>1.2</v>
      </c>
    </row>
    <row r="32" spans="1:5" x14ac:dyDescent="0.2">
      <c r="A32" s="154" t="s">
        <v>600</v>
      </c>
      <c r="B32" s="154" t="s">
        <v>575</v>
      </c>
      <c r="C32" s="154" t="s">
        <v>576</v>
      </c>
      <c r="D32" s="154">
        <v>10.199999999999999</v>
      </c>
    </row>
    <row r="33" spans="1:4" x14ac:dyDescent="0.2">
      <c r="A33" s="154" t="s">
        <v>601</v>
      </c>
      <c r="B33" s="154" t="s">
        <v>572</v>
      </c>
      <c r="C33" s="154" t="s">
        <v>577</v>
      </c>
      <c r="D33" s="154">
        <v>3.8</v>
      </c>
    </row>
    <row r="34" spans="1:4" x14ac:dyDescent="0.2">
      <c r="A34" s="154" t="s">
        <v>601</v>
      </c>
      <c r="B34" s="154" t="s">
        <v>578</v>
      </c>
      <c r="C34" s="154" t="s">
        <v>579</v>
      </c>
      <c r="D34" s="154">
        <v>459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H24"/>
  <sheetViews>
    <sheetView workbookViewId="0">
      <selection activeCell="G8" sqref="G8"/>
    </sheetView>
  </sheetViews>
  <sheetFormatPr defaultRowHeight="12.75" x14ac:dyDescent="0.2"/>
  <cols>
    <col min="1" max="1" width="15.85546875" bestFit="1" customWidth="1"/>
    <col min="2" max="2" width="12.85546875" bestFit="1" customWidth="1"/>
    <col min="3" max="3" width="9.85546875" bestFit="1" customWidth="1"/>
    <col min="4" max="4" width="7.7109375" customWidth="1"/>
    <col min="5" max="5" width="7" customWidth="1"/>
    <col min="6" max="6" width="6.7109375" customWidth="1"/>
    <col min="7" max="7" width="11.85546875" customWidth="1"/>
    <col min="8" max="8" width="13.85546875" customWidth="1"/>
  </cols>
  <sheetData>
    <row r="1" spans="1:8" x14ac:dyDescent="0.2">
      <c r="A1" s="90"/>
    </row>
    <row r="4" spans="1:8" x14ac:dyDescent="0.2">
      <c r="A4" s="50" t="s">
        <v>602</v>
      </c>
    </row>
    <row r="5" spans="1:8" ht="12.75" customHeight="1" x14ac:dyDescent="0.2"/>
    <row r="6" spans="1:8" x14ac:dyDescent="0.2">
      <c r="A6" s="286" t="s">
        <v>603</v>
      </c>
      <c r="B6" s="286" t="s">
        <v>604</v>
      </c>
      <c r="C6" s="286" t="s">
        <v>605</v>
      </c>
      <c r="D6" s="285" t="s">
        <v>606</v>
      </c>
      <c r="E6" s="285" t="s">
        <v>607</v>
      </c>
      <c r="F6" s="285" t="s">
        <v>608</v>
      </c>
      <c r="G6" s="286" t="s">
        <v>567</v>
      </c>
      <c r="H6" s="286"/>
    </row>
    <row r="7" spans="1:8" ht="50.25" customHeight="1" x14ac:dyDescent="0.2">
      <c r="A7" s="286"/>
      <c r="B7" s="286"/>
      <c r="C7" s="286"/>
      <c r="D7" s="285"/>
      <c r="E7" s="285"/>
      <c r="F7" s="285"/>
      <c r="G7" s="185" t="s">
        <v>609</v>
      </c>
      <c r="H7" s="185" t="s">
        <v>610</v>
      </c>
    </row>
    <row r="8" spans="1:8" x14ac:dyDescent="0.2">
      <c r="A8" s="186" t="s">
        <v>611</v>
      </c>
      <c r="B8" s="186"/>
      <c r="C8" s="187">
        <v>2.5</v>
      </c>
      <c r="D8" s="59">
        <v>50</v>
      </c>
      <c r="E8" s="59">
        <v>20</v>
      </c>
      <c r="F8" s="59"/>
      <c r="G8" s="187"/>
      <c r="H8" s="187"/>
    </row>
    <row r="9" spans="1:8" x14ac:dyDescent="0.2">
      <c r="A9" s="284" t="s">
        <v>612</v>
      </c>
      <c r="B9" s="186" t="s">
        <v>613</v>
      </c>
      <c r="C9" s="187">
        <v>0.8</v>
      </c>
      <c r="D9" s="59">
        <v>99</v>
      </c>
      <c r="E9" s="59">
        <v>100</v>
      </c>
      <c r="F9" s="59"/>
      <c r="G9" s="187"/>
      <c r="H9" s="187"/>
    </row>
    <row r="10" spans="1:8" x14ac:dyDescent="0.2">
      <c r="A10" s="284"/>
      <c r="B10" s="186" t="s">
        <v>614</v>
      </c>
      <c r="C10" s="187">
        <v>1.2</v>
      </c>
      <c r="D10" s="59">
        <v>200</v>
      </c>
      <c r="E10" s="59">
        <v>100</v>
      </c>
      <c r="F10" s="59"/>
      <c r="G10" s="187"/>
      <c r="H10" s="187"/>
    </row>
    <row r="11" spans="1:8" x14ac:dyDescent="0.2">
      <c r="A11" s="284"/>
      <c r="B11" s="186" t="s">
        <v>615</v>
      </c>
      <c r="C11" s="187">
        <v>1.4</v>
      </c>
      <c r="D11" s="59">
        <v>200</v>
      </c>
      <c r="E11" s="59">
        <v>100</v>
      </c>
      <c r="F11" s="59"/>
      <c r="G11" s="187"/>
      <c r="H11" s="187"/>
    </row>
    <row r="12" spans="1:8" x14ac:dyDescent="0.2">
      <c r="A12" s="186" t="s">
        <v>616</v>
      </c>
      <c r="B12" s="186"/>
      <c r="C12" s="187">
        <v>0.3</v>
      </c>
      <c r="D12" s="59">
        <v>100</v>
      </c>
      <c r="E12" s="59">
        <v>40</v>
      </c>
      <c r="F12" s="59"/>
      <c r="G12" s="187"/>
      <c r="H12" s="187"/>
    </row>
    <row r="13" spans="1:8" x14ac:dyDescent="0.2">
      <c r="A13" s="186" t="s">
        <v>617</v>
      </c>
      <c r="B13" s="186"/>
      <c r="C13" s="187">
        <v>0.1</v>
      </c>
      <c r="D13" s="59">
        <v>10</v>
      </c>
      <c r="E13" s="59">
        <v>20</v>
      </c>
      <c r="F13" s="59"/>
      <c r="G13" s="187"/>
      <c r="H13" s="187"/>
    </row>
    <row r="14" spans="1:8" x14ac:dyDescent="0.2">
      <c r="A14" s="284" t="s">
        <v>618</v>
      </c>
      <c r="B14" s="186" t="s">
        <v>619</v>
      </c>
      <c r="C14" s="187">
        <v>1.99</v>
      </c>
      <c r="D14" s="59">
        <v>100</v>
      </c>
      <c r="E14" s="59">
        <v>40</v>
      </c>
      <c r="F14" s="59"/>
      <c r="G14" s="187"/>
      <c r="H14" s="187"/>
    </row>
    <row r="15" spans="1:8" x14ac:dyDescent="0.2">
      <c r="A15" s="284"/>
      <c r="B15" s="186" t="s">
        <v>620</v>
      </c>
      <c r="C15" s="187">
        <v>2.15</v>
      </c>
      <c r="D15" s="59">
        <v>100</v>
      </c>
      <c r="E15" s="59">
        <v>40</v>
      </c>
      <c r="F15" s="59"/>
      <c r="G15" s="187"/>
      <c r="H15" s="187"/>
    </row>
    <row r="16" spans="1:8" x14ac:dyDescent="0.2">
      <c r="A16" s="284"/>
      <c r="B16" s="186" t="s">
        <v>621</v>
      </c>
      <c r="C16" s="187">
        <v>2.99</v>
      </c>
      <c r="D16" s="59">
        <v>100</v>
      </c>
      <c r="E16" s="59">
        <v>40</v>
      </c>
      <c r="F16" s="59"/>
      <c r="G16" s="187"/>
      <c r="H16" s="187"/>
    </row>
    <row r="17" spans="1:8" x14ac:dyDescent="0.2">
      <c r="A17" s="284" t="s">
        <v>622</v>
      </c>
      <c r="B17" s="186" t="s">
        <v>623</v>
      </c>
      <c r="C17" s="187">
        <v>1.5</v>
      </c>
      <c r="D17" s="59">
        <v>15</v>
      </c>
      <c r="E17" s="59">
        <v>20</v>
      </c>
      <c r="F17" s="59"/>
      <c r="G17" s="187"/>
      <c r="H17" s="187"/>
    </row>
    <row r="18" spans="1:8" x14ac:dyDescent="0.2">
      <c r="A18" s="284"/>
      <c r="B18" s="186" t="s">
        <v>624</v>
      </c>
      <c r="C18" s="187">
        <v>1.25</v>
      </c>
      <c r="D18" s="59">
        <v>50</v>
      </c>
      <c r="E18" s="59">
        <v>20</v>
      </c>
      <c r="F18" s="59"/>
      <c r="G18" s="187"/>
      <c r="H18" s="187"/>
    </row>
    <row r="19" spans="1:8" x14ac:dyDescent="0.2">
      <c r="F19" s="188" t="s">
        <v>59</v>
      </c>
      <c r="G19" s="189"/>
      <c r="H19" s="189"/>
    </row>
    <row r="24" spans="1:8" ht="12.75" customHeight="1" x14ac:dyDescent="0.2"/>
  </sheetData>
  <mergeCells count="10">
    <mergeCell ref="A14:A16"/>
    <mergeCell ref="A17:A18"/>
    <mergeCell ref="E6:E7"/>
    <mergeCell ref="F6:F7"/>
    <mergeCell ref="G6:H6"/>
    <mergeCell ref="A9:A11"/>
    <mergeCell ref="A6:A7"/>
    <mergeCell ref="B6:B7"/>
    <mergeCell ref="C6:C7"/>
    <mergeCell ref="D6:D7"/>
  </mergeCells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2"/>
  <dimension ref="A1:O24"/>
  <sheetViews>
    <sheetView topLeftCell="A4" workbookViewId="0">
      <selection activeCell="K11" sqref="K11"/>
    </sheetView>
  </sheetViews>
  <sheetFormatPr defaultRowHeight="12.75" x14ac:dyDescent="0.2"/>
  <cols>
    <col min="1" max="1" width="12.140625" customWidth="1"/>
    <col min="2" max="2" width="9.7109375" customWidth="1"/>
    <col min="3" max="3" width="8.7109375" customWidth="1"/>
    <col min="4" max="4" width="8.7109375" bestFit="1" customWidth="1"/>
    <col min="5" max="6" width="8.7109375" customWidth="1"/>
    <col min="7" max="7" width="8.7109375" bestFit="1" customWidth="1"/>
    <col min="8" max="11" width="8.7109375" customWidth="1"/>
    <col min="12" max="12" width="10.42578125" bestFit="1" customWidth="1"/>
    <col min="13" max="14" width="8.7109375" bestFit="1" customWidth="1"/>
    <col min="15" max="15" width="9.7109375" bestFit="1" customWidth="1"/>
  </cols>
  <sheetData>
    <row r="1" spans="1:15" x14ac:dyDescent="0.2">
      <c r="A1" s="90" t="s">
        <v>625</v>
      </c>
    </row>
    <row r="2" spans="1:15" x14ac:dyDescent="0.2">
      <c r="A2" s="90" t="s">
        <v>626</v>
      </c>
    </row>
    <row r="3" spans="1:15" x14ac:dyDescent="0.2">
      <c r="A3" s="90" t="s">
        <v>627</v>
      </c>
    </row>
    <row r="8" spans="1:15" ht="25.5" customHeight="1" x14ac:dyDescent="0.2">
      <c r="A8" s="290" t="s">
        <v>603</v>
      </c>
      <c r="B8" s="290" t="s">
        <v>604</v>
      </c>
      <c r="C8" s="287" t="s">
        <v>628</v>
      </c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9"/>
      <c r="O8" s="292" t="s">
        <v>59</v>
      </c>
    </row>
    <row r="9" spans="1:15" x14ac:dyDescent="0.2">
      <c r="A9" s="291"/>
      <c r="B9" s="291"/>
      <c r="C9" s="190" t="s">
        <v>629</v>
      </c>
      <c r="D9" s="190" t="s">
        <v>630</v>
      </c>
      <c r="E9" s="190" t="s">
        <v>631</v>
      </c>
      <c r="F9" s="190" t="s">
        <v>632</v>
      </c>
      <c r="G9" s="190" t="s">
        <v>633</v>
      </c>
      <c r="H9" s="190" t="s">
        <v>634</v>
      </c>
      <c r="I9" s="190" t="s">
        <v>635</v>
      </c>
      <c r="J9" s="190" t="s">
        <v>636</v>
      </c>
      <c r="K9" s="190" t="s">
        <v>637</v>
      </c>
      <c r="L9" s="190" t="s">
        <v>638</v>
      </c>
      <c r="M9" s="190" t="s">
        <v>639</v>
      </c>
      <c r="N9" s="191" t="s">
        <v>640</v>
      </c>
      <c r="O9" s="293"/>
    </row>
    <row r="10" spans="1:15" x14ac:dyDescent="0.2">
      <c r="A10" s="192" t="s">
        <v>87</v>
      </c>
      <c r="B10" s="193"/>
      <c r="C10" s="194">
        <v>1.02</v>
      </c>
      <c r="D10" s="194">
        <v>2.08</v>
      </c>
      <c r="E10" s="194">
        <v>1.9</v>
      </c>
      <c r="F10" s="194">
        <v>2.4</v>
      </c>
      <c r="G10" s="194">
        <v>0.5</v>
      </c>
      <c r="H10" s="194">
        <v>0.5</v>
      </c>
      <c r="I10" s="194">
        <v>0.5</v>
      </c>
      <c r="J10" s="194">
        <v>0.5</v>
      </c>
      <c r="K10" s="194">
        <v>0.5</v>
      </c>
      <c r="L10" s="194">
        <v>0.5</v>
      </c>
      <c r="M10" s="194">
        <v>0.5</v>
      </c>
      <c r="N10" s="194">
        <v>0.5</v>
      </c>
      <c r="O10" s="195"/>
    </row>
    <row r="11" spans="1:15" x14ac:dyDescent="0.2">
      <c r="A11" s="196" t="s">
        <v>641</v>
      </c>
      <c r="B11" s="193" t="s">
        <v>642</v>
      </c>
      <c r="C11" s="194">
        <v>2.02</v>
      </c>
      <c r="D11" s="194">
        <v>2.08</v>
      </c>
      <c r="E11" s="194">
        <v>2.9</v>
      </c>
      <c r="F11" s="194">
        <v>2.65</v>
      </c>
      <c r="G11" s="194">
        <v>0.75</v>
      </c>
      <c r="H11" s="194">
        <v>1.75</v>
      </c>
      <c r="I11" s="194">
        <v>2.75</v>
      </c>
      <c r="J11" s="194">
        <v>3.75</v>
      </c>
      <c r="K11" s="194">
        <v>4.75</v>
      </c>
      <c r="L11" s="194">
        <v>5.75</v>
      </c>
      <c r="M11" s="194">
        <v>6.75</v>
      </c>
      <c r="N11" s="194">
        <v>7.75</v>
      </c>
      <c r="O11" s="195"/>
    </row>
    <row r="12" spans="1:15" x14ac:dyDescent="0.2">
      <c r="A12" s="197"/>
      <c r="B12" s="193" t="s">
        <v>643</v>
      </c>
      <c r="C12" s="194">
        <v>3.02</v>
      </c>
      <c r="D12" s="194">
        <v>2.08</v>
      </c>
      <c r="E12" s="194">
        <v>3.9</v>
      </c>
      <c r="F12" s="194">
        <v>2.9</v>
      </c>
      <c r="G12" s="194">
        <v>0.75</v>
      </c>
      <c r="H12" s="194">
        <v>1.75</v>
      </c>
      <c r="I12" s="194">
        <v>2.75</v>
      </c>
      <c r="J12" s="194">
        <v>3.75</v>
      </c>
      <c r="K12" s="194">
        <v>4.75</v>
      </c>
      <c r="L12" s="194">
        <v>5.75</v>
      </c>
      <c r="M12" s="194">
        <v>6.75</v>
      </c>
      <c r="N12" s="194">
        <v>7.75</v>
      </c>
      <c r="O12" s="195"/>
    </row>
    <row r="13" spans="1:15" x14ac:dyDescent="0.2">
      <c r="A13" s="198"/>
      <c r="B13" s="193" t="s">
        <v>644</v>
      </c>
      <c r="C13" s="194">
        <v>4.0199999999999996</v>
      </c>
      <c r="D13" s="194">
        <v>3</v>
      </c>
      <c r="E13" s="194">
        <v>4.9000000000000004</v>
      </c>
      <c r="F13" s="194">
        <v>3.15</v>
      </c>
      <c r="G13" s="194">
        <v>0.75</v>
      </c>
      <c r="H13" s="194">
        <v>1.75</v>
      </c>
      <c r="I13" s="194">
        <v>2.75</v>
      </c>
      <c r="J13" s="194">
        <v>3.75</v>
      </c>
      <c r="K13" s="194">
        <v>4.75</v>
      </c>
      <c r="L13" s="194">
        <v>5.75</v>
      </c>
      <c r="M13" s="194">
        <v>6.75</v>
      </c>
      <c r="N13" s="194">
        <v>7.75</v>
      </c>
      <c r="O13" s="195"/>
    </row>
    <row r="14" spans="1:15" x14ac:dyDescent="0.2">
      <c r="A14" s="192" t="s">
        <v>645</v>
      </c>
      <c r="B14" s="193"/>
      <c r="C14" s="194">
        <v>5.0199999999999996</v>
      </c>
      <c r="D14" s="194">
        <v>5</v>
      </c>
      <c r="E14" s="194">
        <v>5.9</v>
      </c>
      <c r="F14" s="194">
        <v>3.4</v>
      </c>
      <c r="G14" s="194">
        <v>0.75</v>
      </c>
      <c r="H14" s="194">
        <v>1.75</v>
      </c>
      <c r="I14" s="194">
        <v>2.75</v>
      </c>
      <c r="J14" s="194">
        <v>3.75</v>
      </c>
      <c r="K14" s="194">
        <v>4.75</v>
      </c>
      <c r="L14" s="194">
        <v>5.75</v>
      </c>
      <c r="M14" s="194">
        <v>6.75</v>
      </c>
      <c r="N14" s="194">
        <v>7.75</v>
      </c>
      <c r="O14" s="195"/>
    </row>
    <row r="15" spans="1:15" x14ac:dyDescent="0.2">
      <c r="A15" s="192" t="s">
        <v>89</v>
      </c>
      <c r="B15" s="193"/>
      <c r="C15" s="194">
        <v>6.02</v>
      </c>
      <c r="D15" s="194">
        <v>3</v>
      </c>
      <c r="E15" s="194">
        <v>6.9</v>
      </c>
      <c r="F15" s="194">
        <v>3.65</v>
      </c>
      <c r="G15" s="194">
        <v>1</v>
      </c>
      <c r="H15" s="194">
        <v>1</v>
      </c>
      <c r="I15" s="194">
        <v>1</v>
      </c>
      <c r="J15" s="194">
        <v>1</v>
      </c>
      <c r="K15" s="194">
        <v>1</v>
      </c>
      <c r="L15" s="194">
        <v>1</v>
      </c>
      <c r="M15" s="194">
        <v>1</v>
      </c>
      <c r="N15" s="194">
        <v>1</v>
      </c>
      <c r="O15" s="195"/>
    </row>
    <row r="16" spans="1:15" x14ac:dyDescent="0.2">
      <c r="A16" s="199" t="s">
        <v>646</v>
      </c>
      <c r="B16" s="193" t="s">
        <v>647</v>
      </c>
      <c r="C16" s="194">
        <v>7.02</v>
      </c>
      <c r="D16" s="194">
        <v>0.45</v>
      </c>
      <c r="E16" s="194">
        <v>7.9</v>
      </c>
      <c r="F16" s="194">
        <v>3.9</v>
      </c>
      <c r="G16" s="194">
        <v>2</v>
      </c>
      <c r="H16" s="194">
        <v>2</v>
      </c>
      <c r="I16" s="194">
        <v>2</v>
      </c>
      <c r="J16" s="194">
        <v>2</v>
      </c>
      <c r="K16" s="194">
        <v>2</v>
      </c>
      <c r="L16" s="194">
        <v>2</v>
      </c>
      <c r="M16" s="194">
        <v>2</v>
      </c>
      <c r="N16" s="194">
        <v>2</v>
      </c>
      <c r="O16" s="195"/>
    </row>
    <row r="17" spans="1:15" x14ac:dyDescent="0.2">
      <c r="A17" s="199"/>
      <c r="B17" s="193" t="s">
        <v>648</v>
      </c>
      <c r="C17" s="194">
        <v>8.02</v>
      </c>
      <c r="D17" s="194">
        <v>0.7</v>
      </c>
      <c r="E17" s="194">
        <v>8.9</v>
      </c>
      <c r="F17" s="194">
        <v>4.9000000000000004</v>
      </c>
      <c r="G17" s="194">
        <v>1.5</v>
      </c>
      <c r="H17" s="194">
        <v>1.5</v>
      </c>
      <c r="I17" s="194">
        <v>1.5</v>
      </c>
      <c r="J17" s="194">
        <v>1.5</v>
      </c>
      <c r="K17" s="194">
        <v>1.5</v>
      </c>
      <c r="L17" s="194">
        <v>1.5</v>
      </c>
      <c r="M17" s="194">
        <v>1.5</v>
      </c>
      <c r="N17" s="194">
        <v>1.5</v>
      </c>
      <c r="O17" s="195"/>
    </row>
    <row r="18" spans="1:15" x14ac:dyDescent="0.2">
      <c r="A18" s="199"/>
      <c r="B18" s="193" t="s">
        <v>649</v>
      </c>
      <c r="C18" s="194">
        <v>9.02</v>
      </c>
      <c r="D18" s="194">
        <v>2</v>
      </c>
      <c r="E18" s="194">
        <v>9.9</v>
      </c>
      <c r="F18" s="194">
        <v>5.9</v>
      </c>
      <c r="G18" s="194">
        <v>0.6</v>
      </c>
      <c r="H18" s="194">
        <v>0.6</v>
      </c>
      <c r="I18" s="194">
        <v>0.6</v>
      </c>
      <c r="J18" s="194">
        <v>0.6</v>
      </c>
      <c r="K18" s="194">
        <v>0.6</v>
      </c>
      <c r="L18" s="194">
        <v>0.6</v>
      </c>
      <c r="M18" s="194">
        <v>0.6</v>
      </c>
      <c r="N18" s="194">
        <v>0.6</v>
      </c>
      <c r="O18" s="195"/>
    </row>
    <row r="19" spans="1:15" x14ac:dyDescent="0.2">
      <c r="A19" s="199" t="s">
        <v>650</v>
      </c>
      <c r="B19" s="193" t="s">
        <v>651</v>
      </c>
      <c r="C19" s="194">
        <v>10.02</v>
      </c>
      <c r="D19" s="194">
        <v>1</v>
      </c>
      <c r="E19" s="194">
        <v>10.9</v>
      </c>
      <c r="F19" s="194">
        <v>6.9</v>
      </c>
      <c r="G19" s="194">
        <v>0.8</v>
      </c>
      <c r="H19" s="194">
        <v>0.8</v>
      </c>
      <c r="I19" s="194">
        <v>0.8</v>
      </c>
      <c r="J19" s="194">
        <v>0.8</v>
      </c>
      <c r="K19" s="194">
        <v>0.8</v>
      </c>
      <c r="L19" s="194">
        <v>0.8</v>
      </c>
      <c r="M19" s="194">
        <v>0.8</v>
      </c>
      <c r="N19" s="194">
        <v>0.8</v>
      </c>
      <c r="O19" s="195"/>
    </row>
    <row r="20" spans="1:15" x14ac:dyDescent="0.2">
      <c r="A20" s="199"/>
      <c r="B20" s="193" t="s">
        <v>644</v>
      </c>
      <c r="C20" s="194">
        <v>11.02</v>
      </c>
      <c r="D20" s="200">
        <v>2</v>
      </c>
      <c r="E20" s="194">
        <v>11.9</v>
      </c>
      <c r="F20" s="194">
        <v>7.9</v>
      </c>
      <c r="G20" s="200">
        <v>1</v>
      </c>
      <c r="H20" s="200">
        <v>1</v>
      </c>
      <c r="I20" s="200">
        <v>1</v>
      </c>
      <c r="J20" s="200">
        <v>1</v>
      </c>
      <c r="K20" s="200">
        <v>1</v>
      </c>
      <c r="L20" s="200">
        <v>1</v>
      </c>
      <c r="M20" s="200">
        <v>1</v>
      </c>
      <c r="N20" s="200">
        <v>1</v>
      </c>
      <c r="O20" s="195"/>
    </row>
    <row r="21" spans="1:15" x14ac:dyDescent="0.2">
      <c r="B21" s="201" t="s">
        <v>59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</row>
    <row r="23" spans="1:15" ht="15.75" customHeight="1" x14ac:dyDescent="0.2"/>
    <row r="24" spans="1:15" ht="16.5" customHeight="1" x14ac:dyDescent="0.2"/>
  </sheetData>
  <mergeCells count="4">
    <mergeCell ref="C8:N8"/>
    <mergeCell ref="A8:A9"/>
    <mergeCell ref="B8:B9"/>
    <mergeCell ref="O8:O9"/>
  </mergeCells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3"/>
  <dimension ref="A1:L32"/>
  <sheetViews>
    <sheetView workbookViewId="0">
      <selection activeCell="J23" sqref="J23"/>
    </sheetView>
  </sheetViews>
  <sheetFormatPr defaultRowHeight="12.75" x14ac:dyDescent="0.2"/>
  <cols>
    <col min="1" max="1" width="12.7109375" customWidth="1"/>
    <col min="2" max="2" width="7.85546875" customWidth="1"/>
    <col min="3" max="3" width="13.42578125" customWidth="1"/>
    <col min="4" max="4" width="9" customWidth="1"/>
    <col min="5" max="5" width="12.7109375" customWidth="1"/>
    <col min="6" max="6" width="11.28515625" customWidth="1"/>
    <col min="7" max="7" width="13.140625" customWidth="1"/>
    <col min="8" max="8" width="9.7109375" customWidth="1"/>
    <col min="9" max="9" width="7" customWidth="1"/>
    <col min="10" max="10" width="9.7109375" bestFit="1" customWidth="1"/>
    <col min="11" max="11" width="0" hidden="1" customWidth="1"/>
    <col min="12" max="12" width="9.42578125" hidden="1" customWidth="1"/>
  </cols>
  <sheetData>
    <row r="1" spans="1:12" ht="18" x14ac:dyDescent="0.25">
      <c r="C1" s="294" t="s">
        <v>652</v>
      </c>
      <c r="D1" s="294"/>
      <c r="E1" s="294"/>
      <c r="F1" s="294"/>
      <c r="G1" s="294"/>
      <c r="H1" s="294"/>
    </row>
    <row r="3" spans="1:12" ht="38.25" x14ac:dyDescent="0.2">
      <c r="A3" s="202" t="s">
        <v>653</v>
      </c>
      <c r="B3" s="202" t="s">
        <v>654</v>
      </c>
      <c r="C3" s="202" t="s">
        <v>655</v>
      </c>
      <c r="D3" s="202" t="s">
        <v>656</v>
      </c>
      <c r="E3" s="202" t="s">
        <v>657</v>
      </c>
      <c r="F3" s="202" t="s">
        <v>658</v>
      </c>
      <c r="G3" s="185" t="s">
        <v>659</v>
      </c>
      <c r="H3" s="202" t="s">
        <v>660</v>
      </c>
      <c r="I3" s="203" t="s">
        <v>661</v>
      </c>
      <c r="J3" s="203" t="s">
        <v>662</v>
      </c>
      <c r="K3" s="227" t="s">
        <v>663</v>
      </c>
      <c r="L3" s="227" t="s">
        <v>664</v>
      </c>
    </row>
    <row r="4" spans="1:12" x14ac:dyDescent="0.2">
      <c r="A4" s="204">
        <v>0.33333333333333331</v>
      </c>
      <c r="B4" s="204">
        <v>0.5</v>
      </c>
      <c r="C4" s="205" t="s">
        <v>665</v>
      </c>
      <c r="D4" s="206">
        <v>2</v>
      </c>
      <c r="E4" s="207"/>
      <c r="F4" s="228"/>
      <c r="G4" s="229"/>
      <c r="H4" s="187"/>
      <c r="I4" s="59"/>
      <c r="J4" s="187"/>
      <c r="K4">
        <f>HOUR(E4)</f>
        <v>0</v>
      </c>
      <c r="L4" s="184">
        <f>MINUTE(E4)/60</f>
        <v>0</v>
      </c>
    </row>
    <row r="5" spans="1:12" x14ac:dyDescent="0.2">
      <c r="A5" s="204">
        <v>0.4723065029699412</v>
      </c>
      <c r="B5" s="204">
        <v>0.66200356411195382</v>
      </c>
      <c r="C5" s="205" t="s">
        <v>665</v>
      </c>
      <c r="D5" s="206">
        <v>2</v>
      </c>
      <c r="E5" s="207"/>
      <c r="F5" s="228"/>
      <c r="G5" s="229"/>
      <c r="H5" s="187"/>
      <c r="I5" s="59"/>
      <c r="J5" s="187"/>
      <c r="K5">
        <f t="shared" ref="K5:K19" si="0">HOUR(E5)</f>
        <v>0</v>
      </c>
      <c r="L5" s="184">
        <f t="shared" ref="L5:L19" si="1">MINUTE(E5)/60</f>
        <v>0</v>
      </c>
    </row>
    <row r="6" spans="1:12" x14ac:dyDescent="0.2">
      <c r="A6" s="204">
        <v>0.48471236933327655</v>
      </c>
      <c r="B6" s="204">
        <v>0.61700977598409479</v>
      </c>
      <c r="C6" s="205" t="s">
        <v>666</v>
      </c>
      <c r="D6" s="206">
        <v>3</v>
      </c>
      <c r="E6" s="207"/>
      <c r="F6" s="228"/>
      <c r="G6" s="229"/>
      <c r="H6" s="187"/>
      <c r="I6" s="59"/>
      <c r="J6" s="187"/>
      <c r="K6">
        <f t="shared" si="0"/>
        <v>0</v>
      </c>
      <c r="L6" s="184">
        <f t="shared" si="1"/>
        <v>0</v>
      </c>
    </row>
    <row r="7" spans="1:12" x14ac:dyDescent="0.2">
      <c r="A7" s="204">
        <v>0.41885567945639901</v>
      </c>
      <c r="B7" s="204">
        <v>0.55634990582390165</v>
      </c>
      <c r="C7" s="205" t="s">
        <v>666</v>
      </c>
      <c r="D7" s="206">
        <v>3</v>
      </c>
      <c r="E7" s="207"/>
      <c r="F7" s="228"/>
      <c r="G7" s="229"/>
      <c r="H7" s="187"/>
      <c r="I7" s="59"/>
      <c r="J7" s="187"/>
      <c r="K7">
        <f t="shared" si="0"/>
        <v>0</v>
      </c>
      <c r="L7" s="184">
        <f t="shared" si="1"/>
        <v>0</v>
      </c>
    </row>
    <row r="8" spans="1:12" x14ac:dyDescent="0.2">
      <c r="A8" s="204">
        <v>0.42651769516914106</v>
      </c>
      <c r="B8" s="204">
        <v>0.5988278441115209</v>
      </c>
      <c r="C8" s="205" t="s">
        <v>666</v>
      </c>
      <c r="D8" s="206">
        <v>3</v>
      </c>
      <c r="E8" s="207"/>
      <c r="F8" s="228"/>
      <c r="G8" s="229"/>
      <c r="H8" s="187"/>
      <c r="I8" s="59"/>
      <c r="J8" s="187"/>
      <c r="K8">
        <f t="shared" si="0"/>
        <v>0</v>
      </c>
      <c r="L8" s="184">
        <f t="shared" si="1"/>
        <v>0</v>
      </c>
    </row>
    <row r="9" spans="1:12" x14ac:dyDescent="0.2">
      <c r="A9" s="204">
        <v>0.43035092843252665</v>
      </c>
      <c r="B9" s="204">
        <v>0.64430595869138796</v>
      </c>
      <c r="C9" s="205" t="s">
        <v>667</v>
      </c>
      <c r="D9" s="206">
        <v>5</v>
      </c>
      <c r="E9" s="207"/>
      <c r="F9" s="228"/>
      <c r="G9" s="229"/>
      <c r="H9" s="187"/>
      <c r="I9" s="59"/>
      <c r="J9" s="187"/>
      <c r="K9">
        <f t="shared" si="0"/>
        <v>0</v>
      </c>
      <c r="L9" s="184">
        <f t="shared" si="1"/>
        <v>0</v>
      </c>
    </row>
    <row r="10" spans="1:12" x14ac:dyDescent="0.2">
      <c r="A10" s="204">
        <v>0.43062155544268715</v>
      </c>
      <c r="B10" s="204">
        <v>0.69475398551264367</v>
      </c>
      <c r="C10" s="205" t="s">
        <v>667</v>
      </c>
      <c r="D10" s="206">
        <v>5</v>
      </c>
      <c r="E10" s="207"/>
      <c r="F10" s="228"/>
      <c r="G10" s="229"/>
      <c r="H10" s="187"/>
      <c r="I10" s="59"/>
      <c r="J10" s="187"/>
      <c r="K10">
        <f t="shared" si="0"/>
        <v>0</v>
      </c>
      <c r="L10" s="184">
        <f t="shared" si="1"/>
        <v>0</v>
      </c>
    </row>
    <row r="11" spans="1:12" x14ac:dyDescent="0.2">
      <c r="A11" s="204">
        <v>0.43961083279123897</v>
      </c>
      <c r="B11" s="204">
        <v>0.57759641493406333</v>
      </c>
      <c r="C11" s="205" t="s">
        <v>667</v>
      </c>
      <c r="D11" s="206">
        <v>5</v>
      </c>
      <c r="E11" s="207"/>
      <c r="F11" s="228"/>
      <c r="G11" s="229"/>
      <c r="H11" s="187"/>
      <c r="I11" s="59"/>
      <c r="J11" s="187"/>
      <c r="K11">
        <f t="shared" si="0"/>
        <v>0</v>
      </c>
      <c r="L11" s="184">
        <f t="shared" si="1"/>
        <v>0</v>
      </c>
    </row>
    <row r="12" spans="1:12" x14ac:dyDescent="0.2">
      <c r="A12" s="204">
        <v>0.39610970351793157</v>
      </c>
      <c r="B12" s="204">
        <v>0.46452857672775927</v>
      </c>
      <c r="C12" s="205" t="s">
        <v>667</v>
      </c>
      <c r="D12" s="206">
        <v>5</v>
      </c>
      <c r="E12" s="207"/>
      <c r="F12" s="228"/>
      <c r="G12" s="229"/>
      <c r="H12" s="187"/>
      <c r="I12" s="59"/>
      <c r="J12" s="187"/>
      <c r="K12">
        <f t="shared" si="0"/>
        <v>0</v>
      </c>
      <c r="L12" s="184">
        <f t="shared" si="1"/>
        <v>0</v>
      </c>
    </row>
    <row r="13" spans="1:12" x14ac:dyDescent="0.2">
      <c r="A13" s="204">
        <v>0.4146022737050179</v>
      </c>
      <c r="B13" s="204">
        <v>0.54205887904575634</v>
      </c>
      <c r="C13" s="205" t="s">
        <v>667</v>
      </c>
      <c r="D13" s="206">
        <v>5</v>
      </c>
      <c r="E13" s="207"/>
      <c r="F13" s="228"/>
      <c r="G13" s="229"/>
      <c r="H13" s="187"/>
      <c r="I13" s="59"/>
      <c r="J13" s="187"/>
      <c r="K13">
        <f t="shared" si="0"/>
        <v>0</v>
      </c>
      <c r="L13" s="184">
        <f t="shared" si="1"/>
        <v>0</v>
      </c>
    </row>
    <row r="14" spans="1:12" x14ac:dyDescent="0.2">
      <c r="A14" s="204">
        <v>0.39271621577974619</v>
      </c>
      <c r="B14" s="204">
        <v>0.47704173984999754</v>
      </c>
      <c r="C14" s="205" t="s">
        <v>668</v>
      </c>
      <c r="D14" s="206">
        <v>4</v>
      </c>
      <c r="E14" s="207"/>
      <c r="F14" s="228"/>
      <c r="G14" s="229"/>
      <c r="H14" s="187"/>
      <c r="I14" s="59"/>
      <c r="J14" s="187"/>
      <c r="K14">
        <f t="shared" si="0"/>
        <v>0</v>
      </c>
      <c r="L14" s="184">
        <f t="shared" si="1"/>
        <v>0</v>
      </c>
    </row>
    <row r="15" spans="1:12" x14ac:dyDescent="0.2">
      <c r="A15" s="204">
        <v>0.38541666666666669</v>
      </c>
      <c r="B15" s="204">
        <v>0.58952192905066148</v>
      </c>
      <c r="C15" s="205" t="s">
        <v>668</v>
      </c>
      <c r="D15" s="206">
        <v>4</v>
      </c>
      <c r="E15" s="207"/>
      <c r="F15" s="228"/>
      <c r="G15" s="229"/>
      <c r="H15" s="187"/>
      <c r="I15" s="59"/>
      <c r="J15" s="187"/>
      <c r="K15">
        <f t="shared" si="0"/>
        <v>0</v>
      </c>
      <c r="L15" s="184">
        <f t="shared" si="1"/>
        <v>0</v>
      </c>
    </row>
    <row r="16" spans="1:12" x14ac:dyDescent="0.2">
      <c r="A16" s="204">
        <v>0.38680555555555557</v>
      </c>
      <c r="B16" s="204">
        <v>0.57655520961745399</v>
      </c>
      <c r="C16" s="205" t="s">
        <v>669</v>
      </c>
      <c r="D16" s="206">
        <v>50</v>
      </c>
      <c r="E16" s="207"/>
      <c r="F16" s="228"/>
      <c r="G16" s="229"/>
      <c r="H16" s="187"/>
      <c r="I16" s="59"/>
      <c r="J16" s="187"/>
      <c r="K16">
        <f t="shared" si="0"/>
        <v>0</v>
      </c>
      <c r="L16" s="184">
        <f t="shared" si="1"/>
        <v>0</v>
      </c>
    </row>
    <row r="17" spans="1:12" x14ac:dyDescent="0.2">
      <c r="A17" s="204">
        <v>0.48843117609144104</v>
      </c>
      <c r="B17" s="204">
        <v>0.52083333333333337</v>
      </c>
      <c r="C17" s="205" t="s">
        <v>670</v>
      </c>
      <c r="D17" s="206">
        <v>6</v>
      </c>
      <c r="E17" s="207"/>
      <c r="F17" s="228"/>
      <c r="G17" s="229"/>
      <c r="H17" s="187"/>
      <c r="I17" s="59"/>
      <c r="J17" s="187"/>
      <c r="K17">
        <f t="shared" si="0"/>
        <v>0</v>
      </c>
      <c r="L17" s="184">
        <f t="shared" si="1"/>
        <v>0</v>
      </c>
    </row>
    <row r="18" spans="1:12" x14ac:dyDescent="0.2">
      <c r="A18" s="204">
        <v>0.53807166929738681</v>
      </c>
      <c r="B18" s="204">
        <v>0.70833333333333337</v>
      </c>
      <c r="C18" s="205" t="s">
        <v>670</v>
      </c>
      <c r="D18" s="206">
        <v>6</v>
      </c>
      <c r="E18" s="207"/>
      <c r="F18" s="228"/>
      <c r="G18" s="229"/>
      <c r="H18" s="187"/>
      <c r="I18" s="59"/>
      <c r="J18" s="187"/>
      <c r="K18">
        <f t="shared" si="0"/>
        <v>0</v>
      </c>
      <c r="L18" s="184">
        <f t="shared" si="1"/>
        <v>0</v>
      </c>
    </row>
    <row r="19" spans="1:12" x14ac:dyDescent="0.2">
      <c r="A19" s="204">
        <v>0.54166666666666663</v>
      </c>
      <c r="B19" s="204">
        <v>0.6875</v>
      </c>
      <c r="C19" s="205" t="s">
        <v>670</v>
      </c>
      <c r="D19" s="206">
        <v>6</v>
      </c>
      <c r="E19" s="207"/>
      <c r="F19" s="228"/>
      <c r="G19" s="229"/>
      <c r="H19" s="187"/>
      <c r="I19" s="59"/>
      <c r="J19" s="187"/>
      <c r="K19">
        <f t="shared" si="0"/>
        <v>0</v>
      </c>
      <c r="L19" s="184">
        <f t="shared" si="1"/>
        <v>0</v>
      </c>
    </row>
    <row r="20" spans="1:12" x14ac:dyDescent="0.2">
      <c r="A20" s="208"/>
      <c r="B20" s="208"/>
      <c r="D20" s="209"/>
      <c r="E20" s="1"/>
    </row>
    <row r="21" spans="1:12" x14ac:dyDescent="0.2">
      <c r="A21" s="208"/>
      <c r="B21" s="208"/>
      <c r="D21" s="209"/>
      <c r="E21" s="1"/>
    </row>
    <row r="22" spans="1:12" x14ac:dyDescent="0.2">
      <c r="A22" s="208"/>
      <c r="B22" s="208"/>
      <c r="D22" s="209"/>
      <c r="E22" s="1"/>
    </row>
    <row r="23" spans="1:12" x14ac:dyDescent="0.2">
      <c r="A23" s="208"/>
      <c r="B23" s="208"/>
      <c r="D23" s="295" t="s">
        <v>671</v>
      </c>
      <c r="E23" s="295"/>
      <c r="F23" s="295"/>
      <c r="G23" s="147"/>
      <c r="H23" s="210">
        <v>0.1</v>
      </c>
    </row>
    <row r="24" spans="1:12" x14ac:dyDescent="0.2">
      <c r="A24" s="208"/>
      <c r="B24" s="208"/>
      <c r="D24" s="209"/>
      <c r="E24" s="1"/>
      <c r="H24" s="71"/>
    </row>
    <row r="25" spans="1:12" x14ac:dyDescent="0.2">
      <c r="A25" s="208"/>
      <c r="B25" s="208"/>
      <c r="D25" s="209"/>
      <c r="E25" s="1"/>
    </row>
    <row r="26" spans="1:12" x14ac:dyDescent="0.2">
      <c r="A26" s="208"/>
      <c r="B26" s="208"/>
      <c r="D26" s="209"/>
      <c r="E26" s="1"/>
    </row>
    <row r="27" spans="1:12" x14ac:dyDescent="0.2">
      <c r="A27" s="208"/>
      <c r="B27" s="208"/>
      <c r="D27" s="209"/>
      <c r="E27" s="1"/>
    </row>
    <row r="28" spans="1:12" x14ac:dyDescent="0.2">
      <c r="A28" s="208"/>
      <c r="B28" s="208"/>
      <c r="D28" s="209"/>
      <c r="E28" s="1"/>
    </row>
    <row r="29" spans="1:12" x14ac:dyDescent="0.2">
      <c r="A29" s="208"/>
      <c r="B29" s="208"/>
      <c r="D29" s="209"/>
      <c r="E29" s="1"/>
    </row>
    <row r="30" spans="1:12" x14ac:dyDescent="0.2">
      <c r="A30" s="208"/>
      <c r="B30" s="208"/>
      <c r="D30" s="209"/>
      <c r="E30" s="1"/>
    </row>
    <row r="31" spans="1:12" x14ac:dyDescent="0.2">
      <c r="A31" s="208"/>
      <c r="B31" s="208"/>
      <c r="D31" s="209"/>
      <c r="E31" s="1"/>
    </row>
    <row r="32" spans="1:12" x14ac:dyDescent="0.2">
      <c r="A32" s="208"/>
      <c r="B32" s="208"/>
      <c r="D32" s="209"/>
      <c r="E32" s="1"/>
    </row>
  </sheetData>
  <mergeCells count="2">
    <mergeCell ref="C1:H1"/>
    <mergeCell ref="D23:F23"/>
  </mergeCells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2:G27"/>
  <sheetViews>
    <sheetView workbookViewId="0">
      <selection activeCell="D16" sqref="D16"/>
    </sheetView>
  </sheetViews>
  <sheetFormatPr defaultRowHeight="12.75" x14ac:dyDescent="0.2"/>
  <cols>
    <col min="1" max="1" width="12.28515625" style="155" customWidth="1"/>
    <col min="2" max="2" width="10.42578125" style="155" customWidth="1"/>
    <col min="3" max="3" width="11.7109375" style="155" customWidth="1"/>
    <col min="4" max="4" width="10.42578125" style="155" customWidth="1"/>
    <col min="5" max="5" width="9.140625" style="155"/>
    <col min="6" max="6" width="11.7109375" style="155" customWidth="1"/>
    <col min="7" max="7" width="11.28515625" style="155" bestFit="1" customWidth="1"/>
    <col min="8" max="16384" width="9.140625" style="155"/>
  </cols>
  <sheetData>
    <row r="2" spans="1:7" ht="13.5" thickBot="1" x14ac:dyDescent="0.25"/>
    <row r="3" spans="1:7" ht="13.5" thickBot="1" x14ac:dyDescent="0.25">
      <c r="C3" s="156" t="s">
        <v>672</v>
      </c>
      <c r="D3" s="157"/>
    </row>
    <row r="4" spans="1:7" ht="13.5" thickBot="1" x14ac:dyDescent="0.25"/>
    <row r="5" spans="1:7" ht="14.25" customHeight="1" x14ac:dyDescent="0.2">
      <c r="E5" s="158" t="s">
        <v>673</v>
      </c>
      <c r="F5" s="159"/>
      <c r="G5" s="230"/>
    </row>
    <row r="6" spans="1:7" x14ac:dyDescent="0.2">
      <c r="E6" s="160" t="s">
        <v>674</v>
      </c>
      <c r="F6" s="161"/>
      <c r="G6" s="162">
        <v>30</v>
      </c>
    </row>
    <row r="7" spans="1:7" ht="13.5" thickBot="1" x14ac:dyDescent="0.25">
      <c r="E7" s="163" t="s">
        <v>675</v>
      </c>
      <c r="F7" s="164"/>
      <c r="G7" s="165">
        <v>0.1</v>
      </c>
    </row>
    <row r="8" spans="1:7" ht="13.5" thickBot="1" x14ac:dyDescent="0.25">
      <c r="G8" s="166"/>
    </row>
    <row r="9" spans="1:7" ht="26.25" thickBot="1" x14ac:dyDescent="0.25">
      <c r="A9" s="167" t="s">
        <v>676</v>
      </c>
      <c r="B9" s="168" t="s">
        <v>677</v>
      </c>
      <c r="C9" s="168" t="s">
        <v>678</v>
      </c>
      <c r="D9" s="168" t="s">
        <v>679</v>
      </c>
      <c r="E9" s="168" t="s">
        <v>680</v>
      </c>
      <c r="F9" s="168" t="s">
        <v>681</v>
      </c>
      <c r="G9" s="169" t="s">
        <v>682</v>
      </c>
    </row>
    <row r="10" spans="1:7" ht="13.5" thickBot="1" x14ac:dyDescent="0.25">
      <c r="A10" s="170" t="s">
        <v>309</v>
      </c>
      <c r="B10" s="171" t="s">
        <v>683</v>
      </c>
      <c r="C10" s="172">
        <v>39472</v>
      </c>
      <c r="D10" s="231"/>
      <c r="E10" s="171"/>
      <c r="F10" s="171"/>
      <c r="G10" s="173"/>
    </row>
    <row r="11" spans="1:7" ht="13.5" thickBot="1" x14ac:dyDescent="0.25">
      <c r="A11" s="174" t="s">
        <v>56</v>
      </c>
      <c r="B11" s="175" t="s">
        <v>684</v>
      </c>
      <c r="C11" s="176">
        <v>39825</v>
      </c>
      <c r="D11" s="231"/>
      <c r="E11" s="171"/>
      <c r="F11" s="171"/>
      <c r="G11" s="173"/>
    </row>
    <row r="12" spans="1:7" ht="13.5" thickBot="1" x14ac:dyDescent="0.25">
      <c r="A12" s="174" t="s">
        <v>685</v>
      </c>
      <c r="B12" s="175" t="s">
        <v>686</v>
      </c>
      <c r="C12" s="176">
        <v>40160</v>
      </c>
      <c r="D12" s="231"/>
      <c r="E12" s="171"/>
      <c r="F12" s="171"/>
      <c r="G12" s="173"/>
    </row>
    <row r="13" spans="1:7" ht="13.5" thickBot="1" x14ac:dyDescent="0.25">
      <c r="A13" s="174" t="s">
        <v>687</v>
      </c>
      <c r="B13" s="175" t="s">
        <v>688</v>
      </c>
      <c r="C13" s="176">
        <v>40197</v>
      </c>
      <c r="D13" s="231"/>
      <c r="E13" s="171"/>
      <c r="F13" s="171"/>
      <c r="G13" s="173"/>
    </row>
    <row r="14" spans="1:7" ht="13.5" thickBot="1" x14ac:dyDescent="0.25">
      <c r="A14" s="163" t="s">
        <v>689</v>
      </c>
      <c r="B14" s="164" t="s">
        <v>690</v>
      </c>
      <c r="C14" s="177">
        <v>40212</v>
      </c>
      <c r="D14" s="231"/>
      <c r="E14" s="171"/>
      <c r="F14" s="171"/>
      <c r="G14" s="173"/>
    </row>
    <row r="15" spans="1:7" x14ac:dyDescent="0.2">
      <c r="C15" s="178"/>
      <c r="D15" s="178"/>
    </row>
    <row r="16" spans="1:7" ht="13.5" thickBot="1" x14ac:dyDescent="0.25"/>
    <row r="17" spans="1:7" ht="13.5" thickBot="1" x14ac:dyDescent="0.25">
      <c r="E17" s="179" t="s">
        <v>691</v>
      </c>
      <c r="F17" s="180"/>
      <c r="G17" s="181">
        <f>SUM(G10:G14)</f>
        <v>0</v>
      </c>
    </row>
    <row r="22" spans="1:7" x14ac:dyDescent="0.2">
      <c r="A22" s="182"/>
    </row>
    <row r="25" spans="1:7" x14ac:dyDescent="0.2">
      <c r="A25" s="183"/>
    </row>
    <row r="26" spans="1:7" x14ac:dyDescent="0.2">
      <c r="A26" s="183"/>
    </row>
    <row r="27" spans="1:7" x14ac:dyDescent="0.2">
      <c r="A27" s="183"/>
    </row>
  </sheetData>
  <phoneticPr fontId="4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35"/>
  <sheetViews>
    <sheetView topLeftCell="A10" workbookViewId="0">
      <selection activeCell="F13" sqref="F13"/>
    </sheetView>
  </sheetViews>
  <sheetFormatPr defaultRowHeight="12.75" x14ac:dyDescent="0.2"/>
  <cols>
    <col min="1" max="1" width="6.85546875" style="1" customWidth="1"/>
    <col min="2" max="2" width="7.5703125" style="1" customWidth="1"/>
    <col min="3" max="3" width="6.7109375" style="1" customWidth="1"/>
    <col min="4" max="4" width="8.28515625" customWidth="1"/>
    <col min="5" max="5" width="6.7109375" customWidth="1"/>
    <col min="6" max="7" width="4.7109375" customWidth="1"/>
    <col min="8" max="8" width="4.5703125" customWidth="1"/>
    <col min="9" max="9" width="6.28515625" customWidth="1"/>
    <col min="10" max="10" width="7.28515625" customWidth="1"/>
    <col min="11" max="11" width="6.42578125" customWidth="1"/>
  </cols>
  <sheetData>
    <row r="1" spans="1:11" x14ac:dyDescent="0.2">
      <c r="A1" s="3" t="s">
        <v>0</v>
      </c>
    </row>
    <row r="2" spans="1:11" x14ac:dyDescent="0.2">
      <c r="A2" s="49" t="s">
        <v>19</v>
      </c>
    </row>
    <row r="3" spans="1:11" ht="13.5" thickBot="1" x14ac:dyDescent="0.25">
      <c r="A3" s="4" t="s">
        <v>20</v>
      </c>
      <c r="B3" s="2"/>
      <c r="C3" s="2"/>
      <c r="E3" s="4" t="s">
        <v>21</v>
      </c>
      <c r="F3" s="2"/>
      <c r="G3" s="2"/>
      <c r="I3" s="5" t="s">
        <v>22</v>
      </c>
    </row>
    <row r="4" spans="1:11" ht="13.5" thickBot="1" x14ac:dyDescent="0.25">
      <c r="A4" s="9">
        <v>3</v>
      </c>
      <c r="B4" s="9">
        <v>7</v>
      </c>
      <c r="C4" s="9">
        <v>8</v>
      </c>
      <c r="E4" s="9">
        <v>4</v>
      </c>
      <c r="F4" s="9">
        <v>5</v>
      </c>
      <c r="G4" s="9">
        <v>5</v>
      </c>
      <c r="I4" s="10"/>
      <c r="J4" s="10"/>
      <c r="K4" s="10"/>
    </row>
    <row r="5" spans="1:11" ht="13.5" thickBot="1" x14ac:dyDescent="0.25">
      <c r="A5" s="9">
        <v>5</v>
      </c>
      <c r="B5" s="9">
        <v>7</v>
      </c>
      <c r="C5" s="9">
        <v>4</v>
      </c>
      <c r="E5" s="9">
        <v>4</v>
      </c>
      <c r="F5" s="9">
        <v>5</v>
      </c>
      <c r="G5" s="9">
        <v>6</v>
      </c>
      <c r="I5" s="10"/>
      <c r="J5" s="10"/>
      <c r="K5" s="10"/>
    </row>
    <row r="6" spans="1:11" ht="13.5" thickBot="1" x14ac:dyDescent="0.25">
      <c r="A6" s="9">
        <v>3</v>
      </c>
      <c r="B6" s="9">
        <v>9</v>
      </c>
      <c r="C6" s="9">
        <v>3</v>
      </c>
      <c r="E6" s="9">
        <v>5</v>
      </c>
      <c r="F6" s="9">
        <v>7</v>
      </c>
      <c r="G6" s="9">
        <v>6</v>
      </c>
      <c r="I6" s="10"/>
      <c r="J6" s="10"/>
      <c r="K6" s="10"/>
    </row>
    <row r="7" spans="1:11" ht="13.5" thickBot="1" x14ac:dyDescent="0.25">
      <c r="A7" s="9">
        <v>5</v>
      </c>
      <c r="B7" s="9">
        <v>6</v>
      </c>
      <c r="C7" s="9">
        <v>3</v>
      </c>
      <c r="E7" s="9">
        <v>7</v>
      </c>
      <c r="F7" s="9">
        <v>3</v>
      </c>
      <c r="G7" s="9">
        <v>6</v>
      </c>
      <c r="I7" s="10"/>
      <c r="J7" s="10"/>
      <c r="K7" s="10"/>
    </row>
    <row r="8" spans="1:11" ht="13.5" thickBot="1" x14ac:dyDescent="0.25">
      <c r="A8" s="9">
        <v>6</v>
      </c>
      <c r="B8" s="9">
        <v>6</v>
      </c>
      <c r="C8" s="9">
        <v>3</v>
      </c>
      <c r="E8" s="9">
        <v>1</v>
      </c>
      <c r="F8" s="9">
        <v>2</v>
      </c>
      <c r="G8" s="9">
        <v>2</v>
      </c>
      <c r="I8" s="10"/>
      <c r="J8" s="10"/>
      <c r="K8" s="10"/>
    </row>
    <row r="10" spans="1:11" x14ac:dyDescent="0.2">
      <c r="A10" s="49" t="s">
        <v>23</v>
      </c>
    </row>
    <row r="11" spans="1:11" ht="13.5" thickBot="1" x14ac:dyDescent="0.25">
      <c r="I11" s="7" t="s">
        <v>24</v>
      </c>
    </row>
    <row r="12" spans="1:11" ht="13.5" thickBot="1" x14ac:dyDescent="0.25">
      <c r="D12" s="5" t="s">
        <v>25</v>
      </c>
      <c r="F12" s="9">
        <v>3.59</v>
      </c>
      <c r="I12" s="10"/>
      <c r="J12" s="10"/>
      <c r="K12" s="10"/>
    </row>
    <row r="13" spans="1:11" x14ac:dyDescent="0.2">
      <c r="I13" s="10"/>
      <c r="J13" s="10"/>
      <c r="K13" s="10"/>
    </row>
    <row r="14" spans="1:11" x14ac:dyDescent="0.2">
      <c r="I14" s="10"/>
      <c r="J14" s="10"/>
      <c r="K14" s="10"/>
    </row>
    <row r="15" spans="1:11" x14ac:dyDescent="0.2">
      <c r="I15" s="10"/>
      <c r="J15" s="10"/>
      <c r="K15" s="10"/>
    </row>
    <row r="16" spans="1:11" x14ac:dyDescent="0.2">
      <c r="I16" s="10"/>
      <c r="J16" s="10"/>
      <c r="K16" s="10"/>
    </row>
    <row r="18" spans="1:11" x14ac:dyDescent="0.2">
      <c r="A18" s="49" t="s">
        <v>26</v>
      </c>
    </row>
    <row r="19" spans="1:11" ht="13.5" thickBot="1" x14ac:dyDescent="0.25">
      <c r="A19" s="8" t="s">
        <v>27</v>
      </c>
      <c r="E19" s="5" t="s">
        <v>28</v>
      </c>
    </row>
    <row r="20" spans="1:11" ht="13.5" thickBot="1" x14ac:dyDescent="0.25">
      <c r="B20" s="9">
        <v>3</v>
      </c>
      <c r="E20" s="10"/>
      <c r="F20" s="10"/>
      <c r="G20" s="10"/>
    </row>
    <row r="21" spans="1:11" ht="13.5" thickBot="1" x14ac:dyDescent="0.25">
      <c r="B21" s="9">
        <v>5</v>
      </c>
      <c r="E21" s="10"/>
      <c r="F21" s="10"/>
      <c r="G21" s="10"/>
    </row>
    <row r="22" spans="1:11" ht="13.5" thickBot="1" x14ac:dyDescent="0.25">
      <c r="B22" s="9">
        <v>6</v>
      </c>
      <c r="E22" s="10"/>
      <c r="F22" s="10"/>
      <c r="G22" s="10"/>
    </row>
    <row r="23" spans="1:11" ht="13.5" thickBot="1" x14ac:dyDescent="0.25">
      <c r="B23" s="9">
        <v>7</v>
      </c>
      <c r="E23" s="10"/>
      <c r="F23" s="10"/>
      <c r="G23" s="10"/>
    </row>
    <row r="24" spans="1:11" ht="13.5" thickBot="1" x14ac:dyDescent="0.25">
      <c r="B24" s="9">
        <v>3</v>
      </c>
      <c r="E24" s="10"/>
      <c r="F24" s="10"/>
      <c r="G24" s="10"/>
    </row>
    <row r="26" spans="1:11" x14ac:dyDescent="0.2">
      <c r="A26" s="49" t="s">
        <v>29</v>
      </c>
    </row>
    <row r="27" spans="1:11" x14ac:dyDescent="0.2">
      <c r="D27" s="50" t="s">
        <v>30</v>
      </c>
    </row>
    <row r="28" spans="1:11" x14ac:dyDescent="0.2">
      <c r="I28" s="5" t="s">
        <v>31</v>
      </c>
    </row>
    <row r="29" spans="1:11" x14ac:dyDescent="0.2">
      <c r="A29" s="52" t="s">
        <v>32</v>
      </c>
      <c r="B29" s="53"/>
      <c r="C29" s="57" t="s">
        <v>33</v>
      </c>
      <c r="D29" s="57" t="s">
        <v>34</v>
      </c>
      <c r="E29" s="57" t="s">
        <v>35</v>
      </c>
      <c r="F29" s="54"/>
      <c r="G29" s="54"/>
      <c r="H29" s="54" t="s">
        <v>36</v>
      </c>
      <c r="I29" s="55" t="s">
        <v>37</v>
      </c>
      <c r="J29" s="55" t="s">
        <v>38</v>
      </c>
      <c r="K29" s="55" t="s">
        <v>39</v>
      </c>
    </row>
    <row r="30" spans="1:11" ht="13.5" thickBot="1" x14ac:dyDescent="0.25">
      <c r="A30" s="5" t="s">
        <v>40</v>
      </c>
      <c r="C30" s="56">
        <v>0.11</v>
      </c>
      <c r="D30" s="56">
        <v>4.6399999999999997</v>
      </c>
      <c r="E30" s="56">
        <v>1.5</v>
      </c>
      <c r="I30" s="10"/>
      <c r="J30" s="10"/>
      <c r="K30" s="10"/>
    </row>
    <row r="31" spans="1:11" x14ac:dyDescent="0.2">
      <c r="I31" s="10"/>
      <c r="J31" s="10"/>
      <c r="K31" s="10"/>
    </row>
    <row r="32" spans="1:11" x14ac:dyDescent="0.2">
      <c r="I32" s="10"/>
      <c r="J32" s="10"/>
      <c r="K32" s="10"/>
    </row>
    <row r="33" spans="9:11" x14ac:dyDescent="0.2">
      <c r="I33" s="10"/>
      <c r="J33" s="10"/>
      <c r="K33" s="10"/>
    </row>
    <row r="34" spans="9:11" x14ac:dyDescent="0.2">
      <c r="I34" s="10"/>
      <c r="J34" s="10"/>
      <c r="K34" s="10"/>
    </row>
    <row r="35" spans="9:11" x14ac:dyDescent="0.2">
      <c r="I35" s="51" t="s">
        <v>41</v>
      </c>
      <c r="J35" s="51" t="s">
        <v>42</v>
      </c>
      <c r="K35" s="51" t="s">
        <v>43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>
    <oddHeader>&amp;A</oddHeader>
    <oddFooter>Strona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M19"/>
  <sheetViews>
    <sheetView workbookViewId="0">
      <selection activeCell="D6" sqref="D6"/>
    </sheetView>
  </sheetViews>
  <sheetFormatPr defaultRowHeight="12.75" x14ac:dyDescent="0.2"/>
  <cols>
    <col min="1" max="12" width="4.7109375" customWidth="1"/>
    <col min="13" max="13" width="6.140625" customWidth="1"/>
  </cols>
  <sheetData>
    <row r="1" spans="1:13" x14ac:dyDescent="0.2">
      <c r="A1" s="6" t="s">
        <v>44</v>
      </c>
    </row>
    <row r="2" spans="1:13" x14ac:dyDescent="0.2">
      <c r="A2" s="6" t="s">
        <v>45</v>
      </c>
    </row>
    <row r="4" spans="1:13" ht="12.75" customHeight="1" x14ac:dyDescent="0.2"/>
    <row r="5" spans="1:13" ht="15" customHeight="1" x14ac:dyDescent="0.2">
      <c r="C5" s="11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</row>
    <row r="6" spans="1:13" ht="15" customHeight="1" x14ac:dyDescent="0.2">
      <c r="C6" s="12">
        <v>1</v>
      </c>
      <c r="D6" s="10">
        <f>$C6*D$5</f>
        <v>1</v>
      </c>
      <c r="E6" s="10">
        <f t="shared" ref="E6:M15" si="0">$C6*E$5</f>
        <v>2</v>
      </c>
      <c r="F6" s="10">
        <f t="shared" si="0"/>
        <v>3</v>
      </c>
      <c r="G6" s="10">
        <f t="shared" si="0"/>
        <v>4</v>
      </c>
      <c r="H6" s="10">
        <f t="shared" si="0"/>
        <v>5</v>
      </c>
      <c r="I6" s="10">
        <f t="shared" si="0"/>
        <v>6</v>
      </c>
      <c r="J6" s="10">
        <f t="shared" si="0"/>
        <v>7</v>
      </c>
      <c r="K6" s="10">
        <f t="shared" si="0"/>
        <v>8</v>
      </c>
      <c r="L6" s="10">
        <f t="shared" si="0"/>
        <v>9</v>
      </c>
      <c r="M6" s="10">
        <f t="shared" si="0"/>
        <v>10</v>
      </c>
    </row>
    <row r="7" spans="1:13" ht="15" customHeight="1" x14ac:dyDescent="0.2">
      <c r="C7" s="12">
        <v>2</v>
      </c>
      <c r="D7" s="10">
        <f t="shared" ref="D7:D15" si="1">$C7*D$5</f>
        <v>2</v>
      </c>
      <c r="E7" s="10">
        <f t="shared" si="0"/>
        <v>4</v>
      </c>
      <c r="F7" s="10">
        <f t="shared" si="0"/>
        <v>6</v>
      </c>
      <c r="G7" s="10">
        <f t="shared" si="0"/>
        <v>8</v>
      </c>
      <c r="H7" s="10">
        <f t="shared" si="0"/>
        <v>10</v>
      </c>
      <c r="I7" s="10">
        <f t="shared" si="0"/>
        <v>12</v>
      </c>
      <c r="J7" s="10">
        <f t="shared" si="0"/>
        <v>14</v>
      </c>
      <c r="K7" s="10">
        <f t="shared" si="0"/>
        <v>16</v>
      </c>
      <c r="L7" s="10">
        <f t="shared" si="0"/>
        <v>18</v>
      </c>
      <c r="M7" s="10">
        <f t="shared" si="0"/>
        <v>20</v>
      </c>
    </row>
    <row r="8" spans="1:13" ht="15" customHeight="1" x14ac:dyDescent="0.2">
      <c r="C8" s="12">
        <v>3</v>
      </c>
      <c r="D8" s="10">
        <f t="shared" si="1"/>
        <v>3</v>
      </c>
      <c r="E8" s="10">
        <f t="shared" si="0"/>
        <v>6</v>
      </c>
      <c r="F8" s="10">
        <f t="shared" si="0"/>
        <v>9</v>
      </c>
      <c r="G8" s="10">
        <f t="shared" si="0"/>
        <v>12</v>
      </c>
      <c r="H8" s="10">
        <f t="shared" si="0"/>
        <v>15</v>
      </c>
      <c r="I8" s="10">
        <f t="shared" si="0"/>
        <v>18</v>
      </c>
      <c r="J8" s="10">
        <f t="shared" si="0"/>
        <v>21</v>
      </c>
      <c r="K8" s="10">
        <f t="shared" si="0"/>
        <v>24</v>
      </c>
      <c r="L8" s="10">
        <f t="shared" si="0"/>
        <v>27</v>
      </c>
      <c r="M8" s="10">
        <f t="shared" si="0"/>
        <v>30</v>
      </c>
    </row>
    <row r="9" spans="1:13" ht="15" customHeight="1" x14ac:dyDescent="0.2">
      <c r="C9" s="12">
        <v>4</v>
      </c>
      <c r="D9" s="10">
        <f t="shared" si="1"/>
        <v>4</v>
      </c>
      <c r="E9" s="10">
        <f t="shared" si="0"/>
        <v>8</v>
      </c>
      <c r="F9" s="10">
        <f t="shared" si="0"/>
        <v>12</v>
      </c>
      <c r="G9" s="10">
        <f t="shared" si="0"/>
        <v>16</v>
      </c>
      <c r="H9" s="10">
        <f t="shared" si="0"/>
        <v>20</v>
      </c>
      <c r="I9" s="10">
        <f t="shared" si="0"/>
        <v>24</v>
      </c>
      <c r="J9" s="10">
        <f t="shared" si="0"/>
        <v>28</v>
      </c>
      <c r="K9" s="10">
        <f t="shared" si="0"/>
        <v>32</v>
      </c>
      <c r="L9" s="10">
        <f t="shared" si="0"/>
        <v>36</v>
      </c>
      <c r="M9" s="10">
        <f t="shared" si="0"/>
        <v>40</v>
      </c>
    </row>
    <row r="10" spans="1:13" ht="15" customHeight="1" x14ac:dyDescent="0.2">
      <c r="C10" s="12">
        <v>5</v>
      </c>
      <c r="D10" s="10">
        <f t="shared" si="1"/>
        <v>5</v>
      </c>
      <c r="E10" s="10">
        <f t="shared" si="0"/>
        <v>10</v>
      </c>
      <c r="F10" s="10">
        <f t="shared" si="0"/>
        <v>15</v>
      </c>
      <c r="G10" s="10">
        <f t="shared" si="0"/>
        <v>20</v>
      </c>
      <c r="H10" s="10">
        <f t="shared" si="0"/>
        <v>25</v>
      </c>
      <c r="I10" s="10">
        <f t="shared" si="0"/>
        <v>30</v>
      </c>
      <c r="J10" s="10">
        <f t="shared" si="0"/>
        <v>35</v>
      </c>
      <c r="K10" s="10">
        <f t="shared" si="0"/>
        <v>40</v>
      </c>
      <c r="L10" s="10">
        <f t="shared" si="0"/>
        <v>45</v>
      </c>
      <c r="M10" s="10">
        <f t="shared" si="0"/>
        <v>50</v>
      </c>
    </row>
    <row r="11" spans="1:13" ht="15" customHeight="1" x14ac:dyDescent="0.2">
      <c r="C11" s="12">
        <v>6</v>
      </c>
      <c r="D11" s="10">
        <f t="shared" si="1"/>
        <v>6</v>
      </c>
      <c r="E11" s="10">
        <f t="shared" si="0"/>
        <v>12</v>
      </c>
      <c r="F11" s="10">
        <f t="shared" si="0"/>
        <v>18</v>
      </c>
      <c r="G11" s="10">
        <f t="shared" si="0"/>
        <v>24</v>
      </c>
      <c r="H11" s="10">
        <f t="shared" si="0"/>
        <v>30</v>
      </c>
      <c r="I11" s="10">
        <f t="shared" si="0"/>
        <v>36</v>
      </c>
      <c r="J11" s="10">
        <f t="shared" si="0"/>
        <v>42</v>
      </c>
      <c r="K11" s="10">
        <f t="shared" si="0"/>
        <v>48</v>
      </c>
      <c r="L11" s="10">
        <f t="shared" si="0"/>
        <v>54</v>
      </c>
      <c r="M11" s="10">
        <f t="shared" si="0"/>
        <v>60</v>
      </c>
    </row>
    <row r="12" spans="1:13" ht="15" customHeight="1" x14ac:dyDescent="0.2">
      <c r="C12" s="12">
        <v>7</v>
      </c>
      <c r="D12" s="10">
        <f t="shared" si="1"/>
        <v>7</v>
      </c>
      <c r="E12" s="10">
        <f t="shared" si="0"/>
        <v>14</v>
      </c>
      <c r="F12" s="10">
        <f t="shared" si="0"/>
        <v>21</v>
      </c>
      <c r="G12" s="10">
        <f t="shared" si="0"/>
        <v>28</v>
      </c>
      <c r="H12" s="10">
        <f t="shared" si="0"/>
        <v>35</v>
      </c>
      <c r="I12" s="10">
        <f t="shared" si="0"/>
        <v>42</v>
      </c>
      <c r="J12" s="10">
        <f t="shared" si="0"/>
        <v>49</v>
      </c>
      <c r="K12" s="10">
        <f t="shared" si="0"/>
        <v>56</v>
      </c>
      <c r="L12" s="10">
        <f t="shared" si="0"/>
        <v>63</v>
      </c>
      <c r="M12" s="10">
        <f t="shared" si="0"/>
        <v>70</v>
      </c>
    </row>
    <row r="13" spans="1:13" ht="15" customHeight="1" x14ac:dyDescent="0.2">
      <c r="C13" s="12">
        <v>8</v>
      </c>
      <c r="D13" s="10">
        <f t="shared" si="1"/>
        <v>8</v>
      </c>
      <c r="E13" s="10">
        <f t="shared" si="0"/>
        <v>16</v>
      </c>
      <c r="F13" s="10">
        <f t="shared" si="0"/>
        <v>24</v>
      </c>
      <c r="G13" s="10">
        <f t="shared" si="0"/>
        <v>32</v>
      </c>
      <c r="H13" s="10">
        <f t="shared" si="0"/>
        <v>40</v>
      </c>
      <c r="I13" s="10">
        <f t="shared" si="0"/>
        <v>48</v>
      </c>
      <c r="J13" s="10">
        <f t="shared" si="0"/>
        <v>56</v>
      </c>
      <c r="K13" s="10">
        <f t="shared" si="0"/>
        <v>64</v>
      </c>
      <c r="L13" s="10">
        <f t="shared" si="0"/>
        <v>72</v>
      </c>
      <c r="M13" s="10">
        <f t="shared" si="0"/>
        <v>80</v>
      </c>
    </row>
    <row r="14" spans="1:13" ht="15" customHeight="1" x14ac:dyDescent="0.2">
      <c r="C14" s="12">
        <v>9</v>
      </c>
      <c r="D14" s="10">
        <f t="shared" si="1"/>
        <v>9</v>
      </c>
      <c r="E14" s="10">
        <f t="shared" si="0"/>
        <v>18</v>
      </c>
      <c r="F14" s="10">
        <f t="shared" si="0"/>
        <v>27</v>
      </c>
      <c r="G14" s="10">
        <f t="shared" si="0"/>
        <v>36</v>
      </c>
      <c r="H14" s="10">
        <f t="shared" si="0"/>
        <v>45</v>
      </c>
      <c r="I14" s="10">
        <f t="shared" si="0"/>
        <v>54</v>
      </c>
      <c r="J14" s="10">
        <f t="shared" si="0"/>
        <v>63</v>
      </c>
      <c r="K14" s="10">
        <f t="shared" si="0"/>
        <v>72</v>
      </c>
      <c r="L14" s="10">
        <f t="shared" si="0"/>
        <v>81</v>
      </c>
      <c r="M14" s="10">
        <f t="shared" si="0"/>
        <v>90</v>
      </c>
    </row>
    <row r="15" spans="1:13" x14ac:dyDescent="0.2">
      <c r="C15" s="12">
        <v>10</v>
      </c>
      <c r="D15" s="10">
        <f t="shared" si="1"/>
        <v>10</v>
      </c>
      <c r="E15" s="10">
        <f t="shared" si="0"/>
        <v>20</v>
      </c>
      <c r="F15" s="10">
        <f t="shared" si="0"/>
        <v>30</v>
      </c>
      <c r="G15" s="10">
        <f t="shared" si="0"/>
        <v>40</v>
      </c>
      <c r="H15" s="10">
        <f t="shared" si="0"/>
        <v>50</v>
      </c>
      <c r="I15" s="10">
        <f t="shared" si="0"/>
        <v>60</v>
      </c>
      <c r="J15" s="10">
        <f t="shared" si="0"/>
        <v>70</v>
      </c>
      <c r="K15" s="10">
        <f t="shared" si="0"/>
        <v>80</v>
      </c>
      <c r="L15" s="10">
        <f t="shared" si="0"/>
        <v>90</v>
      </c>
      <c r="M15" s="10">
        <f t="shared" si="0"/>
        <v>100</v>
      </c>
    </row>
    <row r="19" spans="1:1" x14ac:dyDescent="0.2">
      <c r="A19" s="13" t="s">
        <v>46</v>
      </c>
    </row>
  </sheetData>
  <phoneticPr fontId="0" type="noConversion"/>
  <pageMargins left="0.75" right="0.75" top="1" bottom="1" header="0.5" footer="0.5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B4:O17"/>
  <sheetViews>
    <sheetView workbookViewId="0">
      <selection activeCell="J16" sqref="J16"/>
    </sheetView>
  </sheetViews>
  <sheetFormatPr defaultRowHeight="12.75" x14ac:dyDescent="0.2"/>
  <cols>
    <col min="2" max="2" width="10.140625" bestFit="1" customWidth="1"/>
    <col min="3" max="6" width="8.7109375" bestFit="1" customWidth="1"/>
    <col min="7" max="7" width="9.7109375" bestFit="1" customWidth="1"/>
    <col min="8" max="8" width="13.7109375" bestFit="1" customWidth="1"/>
    <col min="9" max="9" width="8.7109375" bestFit="1" customWidth="1"/>
  </cols>
  <sheetData>
    <row r="4" spans="2:13" x14ac:dyDescent="0.2">
      <c r="B4" s="59" t="s">
        <v>47</v>
      </c>
      <c r="C4" s="59" t="s">
        <v>48</v>
      </c>
      <c r="D4" s="59" t="s">
        <v>49</v>
      </c>
      <c r="E4" s="59" t="s">
        <v>50</v>
      </c>
      <c r="F4" s="59" t="s">
        <v>51</v>
      </c>
      <c r="G4" s="59" t="s">
        <v>52</v>
      </c>
      <c r="H4" s="59" t="s">
        <v>53</v>
      </c>
      <c r="I4" s="59" t="s">
        <v>54</v>
      </c>
      <c r="M4" t="s">
        <v>55</v>
      </c>
    </row>
    <row r="5" spans="2:13" x14ac:dyDescent="0.2">
      <c r="B5" s="59" t="s">
        <v>56</v>
      </c>
      <c r="C5" s="187">
        <v>12</v>
      </c>
      <c r="D5" s="187">
        <v>23</v>
      </c>
      <c r="E5" s="187">
        <v>25</v>
      </c>
      <c r="F5" s="187">
        <v>15</v>
      </c>
      <c r="G5" s="187"/>
      <c r="H5" s="148"/>
      <c r="I5" s="187"/>
      <c r="M5" s="127">
        <v>0.19</v>
      </c>
    </row>
    <row r="6" spans="2:13" x14ac:dyDescent="0.2">
      <c r="B6" s="59" t="s">
        <v>57</v>
      </c>
      <c r="C6" s="187">
        <v>23</v>
      </c>
      <c r="D6" s="187">
        <v>23.6</v>
      </c>
      <c r="E6" s="187">
        <v>17.32</v>
      </c>
      <c r="F6" s="187">
        <v>17.8</v>
      </c>
      <c r="G6" s="187"/>
      <c r="H6" s="148"/>
      <c r="I6" s="187"/>
    </row>
    <row r="7" spans="2:13" x14ac:dyDescent="0.2">
      <c r="B7" s="59" t="s">
        <v>58</v>
      </c>
      <c r="C7" s="187">
        <v>12.5</v>
      </c>
      <c r="D7" s="187">
        <v>23</v>
      </c>
      <c r="E7" s="187">
        <v>12</v>
      </c>
      <c r="F7" s="187">
        <v>41</v>
      </c>
      <c r="G7" s="187"/>
      <c r="H7" s="148"/>
      <c r="I7" s="187"/>
    </row>
    <row r="8" spans="2:13" x14ac:dyDescent="0.2">
      <c r="B8" t="s">
        <v>59</v>
      </c>
      <c r="C8" s="209"/>
      <c r="D8" s="209"/>
      <c r="E8" s="209"/>
      <c r="F8" s="209"/>
      <c r="G8" s="209"/>
      <c r="H8" s="209"/>
      <c r="I8" s="209"/>
    </row>
    <row r="17" spans="15:15" x14ac:dyDescent="0.2">
      <c r="O17" s="184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E18"/>
  <sheetViews>
    <sheetView workbookViewId="0">
      <selection activeCell="G6" sqref="G6"/>
    </sheetView>
  </sheetViews>
  <sheetFormatPr defaultRowHeight="12.75" x14ac:dyDescent="0.2"/>
  <cols>
    <col min="1" max="1" width="5.28515625" style="1" customWidth="1"/>
    <col min="2" max="2" width="21.7109375" customWidth="1"/>
    <col min="4" max="4" width="9.28515625" customWidth="1"/>
    <col min="5" max="5" width="13" customWidth="1"/>
  </cols>
  <sheetData>
    <row r="1" spans="1:5" ht="18" x14ac:dyDescent="0.25">
      <c r="B1" s="14" t="s">
        <v>60</v>
      </c>
      <c r="C1" s="14"/>
    </row>
    <row r="2" spans="1:5" ht="13.5" thickBot="1" x14ac:dyDescent="0.25"/>
    <row r="3" spans="1:5" ht="16.5" thickBot="1" x14ac:dyDescent="0.3">
      <c r="B3" s="15" t="s">
        <v>61</v>
      </c>
      <c r="C3" s="212"/>
    </row>
    <row r="4" spans="1:5" ht="13.5" thickBot="1" x14ac:dyDescent="0.25"/>
    <row r="5" spans="1:5" ht="13.5" thickBot="1" x14ac:dyDescent="0.25">
      <c r="A5" s="18" t="s">
        <v>62</v>
      </c>
      <c r="B5" s="19" t="s">
        <v>63</v>
      </c>
      <c r="C5" s="19" t="s">
        <v>64</v>
      </c>
      <c r="D5" s="19" t="s">
        <v>65</v>
      </c>
      <c r="E5" s="20" t="s">
        <v>66</v>
      </c>
    </row>
    <row r="6" spans="1:5" x14ac:dyDescent="0.2">
      <c r="A6" s="21">
        <v>1</v>
      </c>
      <c r="B6" s="16"/>
      <c r="C6" s="213"/>
      <c r="D6" s="211"/>
      <c r="E6" s="214"/>
    </row>
    <row r="7" spans="1:5" x14ac:dyDescent="0.2">
      <c r="A7" s="21">
        <v>2</v>
      </c>
      <c r="B7" s="16"/>
      <c r="C7" s="213"/>
      <c r="D7" s="211"/>
      <c r="E7" s="214"/>
    </row>
    <row r="8" spans="1:5" x14ac:dyDescent="0.2">
      <c r="A8" s="21">
        <v>3</v>
      </c>
      <c r="B8" s="16"/>
      <c r="C8" s="213"/>
      <c r="D8" s="211"/>
      <c r="E8" s="214"/>
    </row>
    <row r="9" spans="1:5" x14ac:dyDescent="0.2">
      <c r="A9" s="21">
        <v>4</v>
      </c>
      <c r="B9" s="16"/>
      <c r="C9" s="213"/>
      <c r="D9" s="211"/>
      <c r="E9" s="214"/>
    </row>
    <row r="10" spans="1:5" x14ac:dyDescent="0.2">
      <c r="A10" s="21">
        <v>5</v>
      </c>
      <c r="B10" s="16"/>
      <c r="C10" s="213"/>
      <c r="D10" s="211"/>
      <c r="E10" s="214"/>
    </row>
    <row r="11" spans="1:5" x14ac:dyDescent="0.2">
      <c r="A11" s="21">
        <v>6</v>
      </c>
      <c r="B11" s="16"/>
      <c r="C11" s="213"/>
      <c r="D11" s="211"/>
      <c r="E11" s="214"/>
    </row>
    <row r="12" spans="1:5" x14ac:dyDescent="0.2">
      <c r="A12" s="21">
        <v>7</v>
      </c>
      <c r="B12" s="16"/>
      <c r="C12" s="213"/>
      <c r="D12" s="211"/>
      <c r="E12" s="214"/>
    </row>
    <row r="13" spans="1:5" x14ac:dyDescent="0.2">
      <c r="A13" s="21">
        <v>8</v>
      </c>
      <c r="B13" s="16"/>
      <c r="C13" s="213"/>
      <c r="D13" s="211"/>
      <c r="E13" s="214"/>
    </row>
    <row r="14" spans="1:5" x14ac:dyDescent="0.2">
      <c r="A14" s="21">
        <v>9</v>
      </c>
      <c r="B14" s="16"/>
      <c r="C14" s="213"/>
      <c r="D14" s="211"/>
      <c r="E14" s="214"/>
    </row>
    <row r="15" spans="1:5" x14ac:dyDescent="0.2">
      <c r="A15" s="21">
        <v>10</v>
      </c>
      <c r="B15" s="16"/>
      <c r="C15" s="213"/>
      <c r="D15" s="211"/>
      <c r="E15" s="214"/>
    </row>
    <row r="16" spans="1:5" x14ac:dyDescent="0.2">
      <c r="A16" s="21">
        <v>11</v>
      </c>
      <c r="B16" s="16"/>
      <c r="C16" s="213"/>
      <c r="D16" s="211"/>
      <c r="E16" s="214"/>
    </row>
    <row r="17" spans="1:5" x14ac:dyDescent="0.2">
      <c r="A17" s="21">
        <v>12</v>
      </c>
      <c r="B17" s="16"/>
      <c r="C17" s="213"/>
      <c r="D17" s="211"/>
      <c r="E17" s="214"/>
    </row>
    <row r="18" spans="1:5" x14ac:dyDescent="0.2">
      <c r="A18" s="21">
        <v>13</v>
      </c>
      <c r="B18" s="16"/>
      <c r="C18" s="213"/>
      <c r="D18" s="211"/>
      <c r="E18" s="214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17"/>
  <sheetViews>
    <sheetView workbookViewId="0">
      <selection activeCell="A5" sqref="A5:F14"/>
    </sheetView>
  </sheetViews>
  <sheetFormatPr defaultRowHeight="12.75" x14ac:dyDescent="0.2"/>
  <cols>
    <col min="1" max="1" width="18.28515625" customWidth="1"/>
    <col min="5" max="5" width="9.7109375" bestFit="1" customWidth="1"/>
  </cols>
  <sheetData>
    <row r="1" spans="1:6" ht="20.25" x14ac:dyDescent="0.3">
      <c r="A1" s="64" t="s">
        <v>67</v>
      </c>
    </row>
    <row r="2" spans="1:6" x14ac:dyDescent="0.2">
      <c r="A2" s="50" t="s">
        <v>68</v>
      </c>
    </row>
    <row r="3" spans="1:6" ht="16.5" thickBot="1" x14ac:dyDescent="0.3">
      <c r="A3" s="71"/>
      <c r="C3" s="65" t="s">
        <v>69</v>
      </c>
    </row>
    <row r="4" spans="1:6" ht="16.5" thickBot="1" x14ac:dyDescent="0.3">
      <c r="A4" s="66" t="s">
        <v>70</v>
      </c>
      <c r="B4" s="67" t="s">
        <v>71</v>
      </c>
      <c r="C4" s="67" t="s">
        <v>72</v>
      </c>
      <c r="D4" s="67" t="s">
        <v>73</v>
      </c>
      <c r="E4" s="67" t="s">
        <v>74</v>
      </c>
      <c r="F4" s="68" t="s">
        <v>75</v>
      </c>
    </row>
    <row r="5" spans="1:6" x14ac:dyDescent="0.2">
      <c r="A5" s="69"/>
      <c r="B5" s="215"/>
      <c r="C5" s="216"/>
      <c r="D5" s="217"/>
      <c r="E5" s="218"/>
      <c r="F5" s="219"/>
    </row>
    <row r="6" spans="1:6" x14ac:dyDescent="0.2">
      <c r="A6" s="69"/>
      <c r="B6" s="215"/>
      <c r="C6" s="216"/>
      <c r="D6" s="217"/>
      <c r="E6" s="218"/>
      <c r="F6" s="219"/>
    </row>
    <row r="7" spans="1:6" x14ac:dyDescent="0.2">
      <c r="A7" s="69"/>
      <c r="B7" s="215"/>
      <c r="C7" s="216"/>
      <c r="D7" s="217"/>
      <c r="E7" s="218"/>
      <c r="F7" s="219"/>
    </row>
    <row r="8" spans="1:6" x14ac:dyDescent="0.2">
      <c r="A8" s="69"/>
      <c r="B8" s="215"/>
      <c r="C8" s="216"/>
      <c r="D8" s="217"/>
      <c r="E8" s="218"/>
      <c r="F8" s="219"/>
    </row>
    <row r="9" spans="1:6" x14ac:dyDescent="0.2">
      <c r="A9" s="69"/>
      <c r="B9" s="215"/>
      <c r="C9" s="216"/>
      <c r="D9" s="217"/>
      <c r="E9" s="218"/>
      <c r="F9" s="219"/>
    </row>
    <row r="10" spans="1:6" x14ac:dyDescent="0.2">
      <c r="A10" s="69"/>
      <c r="B10" s="215"/>
      <c r="C10" s="216"/>
      <c r="D10" s="217"/>
      <c r="E10" s="218"/>
      <c r="F10" s="219"/>
    </row>
    <row r="11" spans="1:6" x14ac:dyDescent="0.2">
      <c r="A11" s="69"/>
      <c r="B11" s="215"/>
      <c r="C11" s="216"/>
      <c r="D11" s="217"/>
      <c r="E11" s="218"/>
      <c r="F11" s="219"/>
    </row>
    <row r="12" spans="1:6" x14ac:dyDescent="0.2">
      <c r="A12" s="69"/>
      <c r="B12" s="215"/>
      <c r="C12" s="216"/>
      <c r="D12" s="217"/>
      <c r="E12" s="218"/>
      <c r="F12" s="219"/>
    </row>
    <row r="13" spans="1:6" x14ac:dyDescent="0.2">
      <c r="A13" s="69"/>
      <c r="B13" s="215"/>
      <c r="C13" s="216"/>
      <c r="D13" s="217"/>
      <c r="E13" s="218"/>
      <c r="F13" s="219"/>
    </row>
    <row r="14" spans="1:6" x14ac:dyDescent="0.2">
      <c r="A14" s="69"/>
      <c r="B14" s="215"/>
      <c r="C14" s="216"/>
      <c r="D14" s="217"/>
      <c r="E14" s="218"/>
      <c r="F14" s="219"/>
    </row>
    <row r="17" spans="1:1" ht="15" x14ac:dyDescent="0.2">
      <c r="A17" s="70" t="s">
        <v>76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>
    <oddHeader>&amp;A</oddHeader>
    <oddFooter>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G23"/>
  <sheetViews>
    <sheetView topLeftCell="A4" workbookViewId="0">
      <selection activeCell="E3" sqref="E3"/>
    </sheetView>
  </sheetViews>
  <sheetFormatPr defaultRowHeight="12.75" x14ac:dyDescent="0.2"/>
  <cols>
    <col min="1" max="1" width="14.28515625" customWidth="1"/>
    <col min="2" max="2" width="6.140625" customWidth="1"/>
    <col min="3" max="3" width="14.7109375" customWidth="1"/>
    <col min="4" max="4" width="13.5703125" customWidth="1"/>
    <col min="5" max="5" width="17.85546875" customWidth="1"/>
    <col min="6" max="6" width="13.7109375" customWidth="1"/>
    <col min="7" max="7" width="14.5703125" customWidth="1"/>
  </cols>
  <sheetData>
    <row r="1" spans="1:7" ht="15.75" x14ac:dyDescent="0.25">
      <c r="A1" s="40" t="s">
        <v>77</v>
      </c>
    </row>
    <row r="2" spans="1:7" ht="13.5" thickBot="1" x14ac:dyDescent="0.25"/>
    <row r="3" spans="1:7" ht="13.5" thickBot="1" x14ac:dyDescent="0.25">
      <c r="A3" s="43" t="s">
        <v>78</v>
      </c>
      <c r="B3" s="44"/>
      <c r="D3" s="41" t="s">
        <v>79</v>
      </c>
      <c r="E3" s="222"/>
    </row>
    <row r="5" spans="1:7" ht="13.5" thickBot="1" x14ac:dyDescent="0.25"/>
    <row r="6" spans="1:7" ht="13.5" thickBot="1" x14ac:dyDescent="0.25">
      <c r="A6" s="18" t="s">
        <v>80</v>
      </c>
      <c r="B6" s="45" t="s">
        <v>81</v>
      </c>
      <c r="C6" s="45" t="s">
        <v>82</v>
      </c>
      <c r="D6" s="45" t="s">
        <v>83</v>
      </c>
      <c r="E6" s="45" t="s">
        <v>84</v>
      </c>
      <c r="F6" s="45" t="s">
        <v>85</v>
      </c>
      <c r="G6" s="46" t="s">
        <v>86</v>
      </c>
    </row>
    <row r="7" spans="1:7" x14ac:dyDescent="0.2">
      <c r="A7" s="48" t="s">
        <v>87</v>
      </c>
      <c r="B7" s="47" t="s">
        <v>88</v>
      </c>
      <c r="C7" s="220"/>
      <c r="D7" s="42"/>
      <c r="E7" s="17"/>
      <c r="F7" s="221"/>
      <c r="G7" s="223"/>
    </row>
    <row r="8" spans="1:7" x14ac:dyDescent="0.2">
      <c r="A8" s="48" t="s">
        <v>89</v>
      </c>
      <c r="B8" s="47" t="s">
        <v>88</v>
      </c>
      <c r="C8" s="220"/>
      <c r="D8" s="42"/>
      <c r="E8" s="17"/>
      <c r="F8" s="221"/>
      <c r="G8" s="223"/>
    </row>
    <row r="9" spans="1:7" x14ac:dyDescent="0.2">
      <c r="A9" s="48" t="s">
        <v>90</v>
      </c>
      <c r="B9" s="47" t="s">
        <v>88</v>
      </c>
      <c r="C9" s="220"/>
      <c r="D9" s="42"/>
      <c r="E9" s="17"/>
      <c r="F9" s="221"/>
      <c r="G9" s="223"/>
    </row>
    <row r="10" spans="1:7" x14ac:dyDescent="0.2">
      <c r="A10" s="48" t="s">
        <v>91</v>
      </c>
      <c r="B10" s="47" t="s">
        <v>88</v>
      </c>
      <c r="C10" s="220"/>
      <c r="D10" s="42"/>
      <c r="E10" s="17"/>
      <c r="F10" s="221"/>
      <c r="G10" s="223"/>
    </row>
    <row r="11" spans="1:7" x14ac:dyDescent="0.2">
      <c r="A11" s="48" t="s">
        <v>92</v>
      </c>
      <c r="B11" s="47" t="s">
        <v>88</v>
      </c>
      <c r="C11" s="220"/>
      <c r="D11" s="42"/>
      <c r="E11" s="17"/>
      <c r="F11" s="221"/>
      <c r="G11" s="223"/>
    </row>
    <row r="12" spans="1:7" x14ac:dyDescent="0.2">
      <c r="A12" s="48" t="s">
        <v>93</v>
      </c>
      <c r="B12" s="47" t="s">
        <v>88</v>
      </c>
      <c r="C12" s="220"/>
      <c r="D12" s="42"/>
      <c r="E12" s="17"/>
      <c r="F12" s="221"/>
      <c r="G12" s="223"/>
    </row>
    <row r="13" spans="1:7" x14ac:dyDescent="0.2">
      <c r="A13" s="48" t="s">
        <v>94</v>
      </c>
      <c r="B13" s="47" t="s">
        <v>88</v>
      </c>
      <c r="C13" s="220"/>
      <c r="D13" s="42"/>
      <c r="E13" s="17"/>
      <c r="F13" s="221"/>
      <c r="G13" s="223"/>
    </row>
    <row r="14" spans="1:7" x14ac:dyDescent="0.2">
      <c r="A14" s="48" t="s">
        <v>95</v>
      </c>
      <c r="B14" s="47" t="s">
        <v>88</v>
      </c>
      <c r="C14" s="220"/>
      <c r="D14" s="42"/>
      <c r="E14" s="17"/>
      <c r="F14" s="221"/>
      <c r="G14" s="223"/>
    </row>
    <row r="15" spans="1:7" x14ac:dyDescent="0.2">
      <c r="A15" s="48" t="s">
        <v>96</v>
      </c>
      <c r="B15" s="47" t="s">
        <v>97</v>
      </c>
      <c r="C15" s="220"/>
      <c r="D15" s="42"/>
      <c r="E15" s="17"/>
      <c r="F15" s="221"/>
      <c r="G15" s="223"/>
    </row>
    <row r="16" spans="1:7" x14ac:dyDescent="0.2">
      <c r="A16" s="48" t="s">
        <v>98</v>
      </c>
      <c r="B16" s="47" t="s">
        <v>97</v>
      </c>
      <c r="C16" s="220"/>
      <c r="D16" s="42"/>
      <c r="E16" s="17"/>
      <c r="F16" s="221"/>
      <c r="G16" s="223"/>
    </row>
    <row r="17" spans="1:7" x14ac:dyDescent="0.2">
      <c r="A17" s="48" t="s">
        <v>99</v>
      </c>
      <c r="B17" s="47" t="s">
        <v>97</v>
      </c>
      <c r="C17" s="220"/>
      <c r="D17" s="42"/>
      <c r="E17" s="17"/>
      <c r="F17" s="221"/>
      <c r="G17" s="223"/>
    </row>
    <row r="18" spans="1:7" x14ac:dyDescent="0.2">
      <c r="A18" s="48" t="s">
        <v>100</v>
      </c>
      <c r="B18" s="47" t="s">
        <v>88</v>
      </c>
      <c r="C18" s="220"/>
      <c r="D18" s="42"/>
      <c r="E18" s="17"/>
      <c r="F18" s="221"/>
      <c r="G18" s="223"/>
    </row>
    <row r="19" spans="1:7" x14ac:dyDescent="0.2">
      <c r="A19" s="48" t="s">
        <v>101</v>
      </c>
      <c r="B19" s="47" t="s">
        <v>97</v>
      </c>
      <c r="C19" s="220"/>
      <c r="D19" s="42"/>
      <c r="E19" s="17"/>
      <c r="F19" s="221"/>
      <c r="G19" s="223"/>
    </row>
    <row r="23" spans="1:7" x14ac:dyDescent="0.2">
      <c r="A23" s="79" t="s">
        <v>102</v>
      </c>
    </row>
  </sheetData>
  <phoneticPr fontId="0" type="noConversion"/>
  <pageMargins left="0.75" right="0.75" top="1" bottom="1" header="0.5" footer="0.5"/>
  <headerFooter alignWithMargins="0">
    <oddHeader>&amp;A</oddHeader>
    <oddFooter>Strona &amp;P</oddFoot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A37"/>
  <sheetViews>
    <sheetView topLeftCell="A4" workbookViewId="0">
      <selection activeCell="C9" sqref="C9"/>
    </sheetView>
  </sheetViews>
  <sheetFormatPr defaultRowHeight="12.75" x14ac:dyDescent="0.2"/>
  <cols>
    <col min="1" max="1" width="93.7109375" customWidth="1"/>
  </cols>
  <sheetData>
    <row r="1" spans="1:1" ht="20.25" x14ac:dyDescent="0.3">
      <c r="A1" s="82" t="s">
        <v>103</v>
      </c>
    </row>
    <row r="2" spans="1:1" ht="15" x14ac:dyDescent="0.2">
      <c r="A2" s="83" t="s">
        <v>104</v>
      </c>
    </row>
    <row r="3" spans="1:1" ht="15.75" x14ac:dyDescent="0.25">
      <c r="A3" s="84" t="s">
        <v>105</v>
      </c>
    </row>
    <row r="4" spans="1:1" ht="15" x14ac:dyDescent="0.2">
      <c r="A4" s="84" t="s">
        <v>106</v>
      </c>
    </row>
    <row r="5" spans="1:1" ht="15" x14ac:dyDescent="0.2">
      <c r="A5" s="84" t="s">
        <v>107</v>
      </c>
    </row>
    <row r="6" spans="1:1" x14ac:dyDescent="0.2">
      <c r="A6" s="85"/>
    </row>
    <row r="7" spans="1:1" ht="20.25" x14ac:dyDescent="0.3">
      <c r="A7" s="82" t="s">
        <v>108</v>
      </c>
    </row>
    <row r="8" spans="1:1" ht="15.75" x14ac:dyDescent="0.25">
      <c r="A8" s="84" t="s">
        <v>109</v>
      </c>
    </row>
    <row r="9" spans="1:1" ht="15.75" x14ac:dyDescent="0.25">
      <c r="A9" s="84" t="s">
        <v>110</v>
      </c>
    </row>
    <row r="10" spans="1:1" ht="30" x14ac:dyDescent="0.2">
      <c r="A10" s="83" t="s">
        <v>111</v>
      </c>
    </row>
    <row r="11" spans="1:1" x14ac:dyDescent="0.2">
      <c r="A11" s="86"/>
    </row>
    <row r="12" spans="1:1" ht="40.5" x14ac:dyDescent="0.3">
      <c r="A12" s="82" t="s">
        <v>112</v>
      </c>
    </row>
    <row r="13" spans="1:1" ht="25.5" x14ac:dyDescent="0.2">
      <c r="A13" s="87" t="s">
        <v>113</v>
      </c>
    </row>
    <row r="15" spans="1:1" ht="25.5" x14ac:dyDescent="0.2">
      <c r="A15" s="87" t="s">
        <v>114</v>
      </c>
    </row>
    <row r="17" spans="1:1" ht="25.5" x14ac:dyDescent="0.2">
      <c r="A17" s="87" t="s">
        <v>115</v>
      </c>
    </row>
    <row r="19" spans="1:1" x14ac:dyDescent="0.2">
      <c r="A19" s="87" t="s">
        <v>116</v>
      </c>
    </row>
    <row r="20" spans="1:1" ht="25.5" x14ac:dyDescent="0.2">
      <c r="A20" s="85" t="s">
        <v>117</v>
      </c>
    </row>
    <row r="22" spans="1:1" ht="39" customHeight="1" x14ac:dyDescent="0.2">
      <c r="A22" s="87" t="s">
        <v>118</v>
      </c>
    </row>
    <row r="24" spans="1:1" ht="20.25" x14ac:dyDescent="0.3">
      <c r="A24" s="81" t="s">
        <v>119</v>
      </c>
    </row>
    <row r="25" spans="1:1" x14ac:dyDescent="0.2">
      <c r="A25" s="88" t="s">
        <v>120</v>
      </c>
    </row>
    <row r="26" spans="1:1" x14ac:dyDescent="0.2">
      <c r="A26" s="88" t="s">
        <v>121</v>
      </c>
    </row>
    <row r="27" spans="1:1" x14ac:dyDescent="0.2">
      <c r="A27" s="88" t="s">
        <v>122</v>
      </c>
    </row>
    <row r="28" spans="1:1" x14ac:dyDescent="0.2">
      <c r="A28" s="88" t="s">
        <v>123</v>
      </c>
    </row>
    <row r="29" spans="1:1" x14ac:dyDescent="0.2">
      <c r="A29" s="88" t="s">
        <v>124</v>
      </c>
    </row>
    <row r="31" spans="1:1" x14ac:dyDescent="0.2">
      <c r="A31" s="80"/>
    </row>
    <row r="33" spans="1:1" x14ac:dyDescent="0.2">
      <c r="A33" s="80"/>
    </row>
    <row r="35" spans="1:1" x14ac:dyDescent="0.2">
      <c r="A35" s="80"/>
    </row>
    <row r="37" spans="1:1" x14ac:dyDescent="0.2">
      <c r="A37" s="80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3</vt:i4>
      </vt:variant>
    </vt:vector>
  </HeadingPairs>
  <TitlesOfParts>
    <vt:vector size="27" baseType="lpstr">
      <vt:lpstr>Wstęp</vt:lpstr>
      <vt:lpstr>Adresowanie względne</vt:lpstr>
      <vt:lpstr>Tablice</vt:lpstr>
      <vt:lpstr>Tabliczka mnożenia</vt:lpstr>
      <vt:lpstr>Dochody 2009</vt:lpstr>
      <vt:lpstr>Cennik</vt:lpstr>
      <vt:lpstr>Cennik link</vt:lpstr>
      <vt:lpstr>Impreza</vt:lpstr>
      <vt:lpstr>opis</vt:lpstr>
      <vt:lpstr>Tabliczka</vt:lpstr>
      <vt:lpstr>Cennik materiałowy</vt:lpstr>
      <vt:lpstr>Kontrola poprawności</vt:lpstr>
      <vt:lpstr>Teoria czasu</vt:lpstr>
      <vt:lpstr>Data i czas</vt:lpstr>
      <vt:lpstr>Opis (2)</vt:lpstr>
      <vt:lpstr>Akwizycja</vt:lpstr>
      <vt:lpstr>Edycja tabeli</vt:lpstr>
      <vt:lpstr>Filtrowanie</vt:lpstr>
      <vt:lpstr>Baza danych</vt:lpstr>
      <vt:lpstr>Tabela przestawna</vt:lpstr>
      <vt:lpstr>Produkty</vt:lpstr>
      <vt:lpstr>Miesiące_rozliczenie</vt:lpstr>
      <vt:lpstr>Wypożyczalnia</vt:lpstr>
      <vt:lpstr>Biblioteka</vt:lpstr>
      <vt:lpstr>abc</vt:lpstr>
      <vt:lpstr>baza_Baza_danych_Lista</vt:lpstr>
      <vt:lpstr>Filtrowanie!Wybieranie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Ćwiczenia z Excelem 2</dc:title>
  <dc:subject/>
  <dc:creator>SPIDN</dc:creator>
  <cp:keywords/>
  <dc:description/>
  <cp:lastModifiedBy>admin</cp:lastModifiedBy>
  <cp:revision/>
  <dcterms:created xsi:type="dcterms:W3CDTF">1997-02-01T20:49:50Z</dcterms:created>
  <dcterms:modified xsi:type="dcterms:W3CDTF">2022-02-27T08:29:44Z</dcterms:modified>
  <cp:category/>
  <cp:contentStatus/>
</cp:coreProperties>
</file>