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380" windowHeight="8190" tabRatio="376"/>
  </bookViews>
  <sheets>
    <sheet name="Zadanie 1" sheetId="1" r:id="rId1"/>
    <sheet name="Zadanie 2" sheetId="2" r:id="rId2"/>
    <sheet name="Zadanie 3" sheetId="3" r:id="rId3"/>
    <sheet name="Zadanie 4" sheetId="4" r:id="rId4"/>
    <sheet name="Zadanie 5" sheetId="5" r:id="rId5"/>
    <sheet name="Zadanie 6" sheetId="6" r:id="rId6"/>
  </sheets>
  <calcPr calcId="152511"/>
</workbook>
</file>

<file path=xl/calcChain.xml><?xml version="1.0" encoding="utf-8"?>
<calcChain xmlns="http://schemas.openxmlformats.org/spreadsheetml/2006/main">
  <c r="I96" i="5" l="1"/>
  <c r="H96" i="5"/>
  <c r="G96" i="5"/>
  <c r="F96" i="5"/>
  <c r="E96" i="5"/>
  <c r="D96" i="5"/>
  <c r="I29" i="5"/>
</calcChain>
</file>

<file path=xl/sharedStrings.xml><?xml version="1.0" encoding="utf-8"?>
<sst xmlns="http://schemas.openxmlformats.org/spreadsheetml/2006/main" count="501" uniqueCount="377">
  <si>
    <t>PODSTAWOWE DANE STATYSTYCZNE SZKOŁY</t>
  </si>
  <si>
    <t>KLASA</t>
  </si>
  <si>
    <t>ILOŚĆ UCZNIÓW</t>
  </si>
  <si>
    <t>ŚREDNIA KLASY</t>
  </si>
  <si>
    <t>I A</t>
  </si>
  <si>
    <t>I B</t>
  </si>
  <si>
    <t>I C</t>
  </si>
  <si>
    <t>I D</t>
  </si>
  <si>
    <t>I E</t>
  </si>
  <si>
    <t>I F</t>
  </si>
  <si>
    <t>I G</t>
  </si>
  <si>
    <t>I H</t>
  </si>
  <si>
    <t>II A</t>
  </si>
  <si>
    <t>II B</t>
  </si>
  <si>
    <t>II C</t>
  </si>
  <si>
    <t>II D</t>
  </si>
  <si>
    <t>II E</t>
  </si>
  <si>
    <t>II F</t>
  </si>
  <si>
    <t>II G</t>
  </si>
  <si>
    <t>II H</t>
  </si>
  <si>
    <t>III A</t>
  </si>
  <si>
    <t>III B</t>
  </si>
  <si>
    <t>III C</t>
  </si>
  <si>
    <t>III D</t>
  </si>
  <si>
    <t>III E</t>
  </si>
  <si>
    <t>III F</t>
  </si>
  <si>
    <t>III G</t>
  </si>
  <si>
    <t>III H</t>
  </si>
  <si>
    <t>RAZEM</t>
  </si>
  <si>
    <t>ŚREDNIE ILOŚCI UCZNIÓW</t>
  </si>
  <si>
    <t>Ilość uczniów w najmniejszej klasie</t>
  </si>
  <si>
    <t>klasy I (A - H)</t>
  </si>
  <si>
    <t>Ilość uczniów w największej klasie</t>
  </si>
  <si>
    <t>klasy II (A - H)</t>
  </si>
  <si>
    <t>Najniższa średnia ocen</t>
  </si>
  <si>
    <t>klasy III (A - H)</t>
  </si>
  <si>
    <t>Najwyższa średnia ocen</t>
  </si>
  <si>
    <t>Ilość uczniów w szkole</t>
  </si>
  <si>
    <t>Średnia ilość uczniów w klasie</t>
  </si>
  <si>
    <t>ŚREDNIA NAUCZANIA W SZKOLE</t>
  </si>
  <si>
    <t>lp.</t>
  </si>
  <si>
    <t>Artykuł</t>
  </si>
  <si>
    <t>ilość</t>
  </si>
  <si>
    <t>cena jednostkowa</t>
  </si>
  <si>
    <t>wartość netto</t>
  </si>
  <si>
    <t>kwota VAT</t>
  </si>
  <si>
    <t>wartość brutto</t>
  </si>
  <si>
    <t>stawka VAT</t>
  </si>
  <si>
    <t>masło</t>
  </si>
  <si>
    <t>mleko</t>
  </si>
  <si>
    <t>czekolada</t>
  </si>
  <si>
    <t>kawa</t>
  </si>
  <si>
    <t>cukier</t>
  </si>
  <si>
    <t>wartość netto = ilość * cena jednostkowa</t>
  </si>
  <si>
    <t>kwota VAT = wartość netto * stawka VAT (w procentach)</t>
  </si>
  <si>
    <t>wartość brutto = wartość netto + kwota VAT</t>
  </si>
  <si>
    <t>komórki RAZEM mają sumować całą kolumnę</t>
  </si>
  <si>
    <t>Kurs euro</t>
  </si>
  <si>
    <t>TOWAR</t>
  </si>
  <si>
    <t>cena w Euro</t>
  </si>
  <si>
    <t>cena w zł</t>
  </si>
  <si>
    <t>Namiot</t>
  </si>
  <si>
    <t>Rower</t>
  </si>
  <si>
    <t>peleryna</t>
  </si>
  <si>
    <t>buty</t>
  </si>
  <si>
    <t>mapa</t>
  </si>
  <si>
    <t>budzik</t>
  </si>
  <si>
    <t>skarpetki</t>
  </si>
  <si>
    <t>talerze</t>
  </si>
  <si>
    <t>nóż</t>
  </si>
  <si>
    <t>Razem</t>
  </si>
  <si>
    <t>Średnia</t>
  </si>
  <si>
    <t>najmniejsza cena</t>
  </si>
  <si>
    <t>największa cena</t>
  </si>
  <si>
    <t>1 $ =</t>
  </si>
  <si>
    <t>1 Euro =</t>
  </si>
  <si>
    <t>ilość pieniędzy na koncie</t>
  </si>
  <si>
    <t>ilość pieniędzy na koncie w dolarach</t>
  </si>
  <si>
    <t>ilość pieniędzy na koncie w euro</t>
  </si>
  <si>
    <t>Abgarowicz Łukasz Maria</t>
  </si>
  <si>
    <t>Adamczyk Andrzej</t>
  </si>
  <si>
    <t>Arent Iwona</t>
  </si>
  <si>
    <t>Arndt Paweł</t>
  </si>
  <si>
    <t>Ast Marek</t>
  </si>
  <si>
    <t>Aszkiełowicz Mieczysław</t>
  </si>
  <si>
    <t>Augustyn Urszula</t>
  </si>
  <si>
    <t>Aziewicz Tadeusz</t>
  </si>
  <si>
    <t>Bałażak Witold</t>
  </si>
  <si>
    <t>Bartyzel Małgorzata Maria</t>
  </si>
  <si>
    <t>Bednarek Jan</t>
  </si>
  <si>
    <t>Beger Renata</t>
  </si>
  <si>
    <t>Berger Józef</t>
  </si>
  <si>
    <t>Bestry Jan</t>
  </si>
  <si>
    <t>Bielecki Jerzy</t>
  </si>
  <si>
    <t>Bogucki Jacek</t>
  </si>
  <si>
    <t>Bojko Bogdan</t>
  </si>
  <si>
    <t>Borawski Edmund</t>
  </si>
  <si>
    <t>Brudziński Joachim</t>
  </si>
  <si>
    <t>Bublewicz Beata</t>
  </si>
  <si>
    <t>Bubula Barbara</t>
  </si>
  <si>
    <t>Budner Alfred</t>
  </si>
  <si>
    <t>Budnik Jerzy</t>
  </si>
  <si>
    <t>Bukiewicz Bożenna</t>
  </si>
  <si>
    <t>Bury Jan</t>
  </si>
  <si>
    <t>Ceglecka-Zielonka Teresa</t>
  </si>
  <si>
    <t>Cepil Józef</t>
  </si>
  <si>
    <t>Chłopek Aleksander</t>
  </si>
  <si>
    <t>Chmielewski Stanisław Marcin</t>
  </si>
  <si>
    <t>Chmielowiec Zbigniew</t>
  </si>
  <si>
    <t>Chrapkiewicz Daniela</t>
  </si>
  <si>
    <t>Chrzanowski Kazimierz</t>
  </si>
  <si>
    <t>Chwierut Janusz</t>
  </si>
  <si>
    <t>Ciągło Edward</t>
  </si>
  <si>
    <t>Ciemniak Grażyna Jolanta</t>
  </si>
  <si>
    <t>Costa Hubert</t>
  </si>
  <si>
    <t>Cybulski Piotr</t>
  </si>
  <si>
    <t>Cymański Tadeusz</t>
  </si>
  <si>
    <t>Czarnecki Krzysztof</t>
  </si>
  <si>
    <t>Czepe Roman</t>
  </si>
  <si>
    <t>Czerwiński Andrzej</t>
  </si>
  <si>
    <t>Czesak Edward</t>
  </si>
  <si>
    <t>Czuma Andrzej</t>
  </si>
  <si>
    <t>Czykwin Eugeniusz</t>
  </si>
  <si>
    <t>Ćwierz Andrzej</t>
  </si>
  <si>
    <t>Dobrosz Janusz</t>
  </si>
  <si>
    <t>Dobrzyński Leszek</t>
  </si>
  <si>
    <t>Dolata Zbigniew</t>
  </si>
  <si>
    <t>Dolniak Grzegorz</t>
  </si>
  <si>
    <t>Dorn Ludwik</t>
  </si>
  <si>
    <t>Drzewiecki Mirosław Michał</t>
  </si>
  <si>
    <t>Duda Jarosław</t>
  </si>
  <si>
    <t>Dzikowski Waldy</t>
  </si>
  <si>
    <t>Fabisiak Joanna</t>
  </si>
  <si>
    <t>Falfus Jacek</t>
  </si>
  <si>
    <t>Fedorowicz Andrzej</t>
  </si>
  <si>
    <t>Fedorowicz Jerzy Feliks</t>
  </si>
  <si>
    <t>Fiedler Arkady</t>
  </si>
  <si>
    <t>Fiedorowicz Czesław</t>
  </si>
  <si>
    <t>Filipek Krzysztof</t>
  </si>
  <si>
    <t>Foltyn-Kubicka Hanna</t>
  </si>
  <si>
    <t>Gadowski Krzysztof</t>
  </si>
  <si>
    <t>Gadzinowski Piotr</t>
  </si>
  <si>
    <t>Gajewska Karolina</t>
  </si>
  <si>
    <t>Garbowski Tomasz</t>
  </si>
  <si>
    <t>Gawłowski Stanisław</t>
  </si>
  <si>
    <t>Giertych Roman</t>
  </si>
  <si>
    <t>Golba Mieczysław</t>
  </si>
  <si>
    <t>Goliński Marian Tomasz</t>
  </si>
  <si>
    <t>Gołębiewski Henryk</t>
  </si>
  <si>
    <t>Gołojuch Kazimierz</t>
  </si>
  <si>
    <t>Gorczyca Stanisław Andrzej</t>
  </si>
  <si>
    <t>Gosiewska Małgorzata</t>
  </si>
  <si>
    <t>Gosiewski Jerzy</t>
  </si>
  <si>
    <t>Gosiewski Przemysław Edgar</t>
  </si>
  <si>
    <t>Górski Artur</t>
  </si>
  <si>
    <t>Górski Tomasz</t>
  </si>
  <si>
    <t>Grabarczyk Cezary</t>
  </si>
  <si>
    <t>Graś Paweł</t>
  </si>
  <si>
    <t>Gronkiewicz-Waltz Hanna</t>
  </si>
  <si>
    <t>Grupiński Rafał</t>
  </si>
  <si>
    <t>Grzegorek Krzysztof</t>
  </si>
  <si>
    <t>Grzesik Andrzej</t>
  </si>
  <si>
    <t>Grzeszczak Eugeniusz</t>
  </si>
  <si>
    <t>Grzyb Andrzej</t>
  </si>
  <si>
    <t>Gut Alina</t>
  </si>
  <si>
    <t>Gut-Mostowy Andrzej</t>
  </si>
  <si>
    <t>Gwiazdowski Kazimierz</t>
  </si>
  <si>
    <t>Halicki Andrzej</t>
  </si>
  <si>
    <t>Hatka Witold</t>
  </si>
  <si>
    <t>Hibner Jolanta</t>
  </si>
  <si>
    <t>Hoc Czesław</t>
  </si>
  <si>
    <t>Iwiński Tadeusz</t>
  </si>
  <si>
    <t>Jach Michał</t>
  </si>
  <si>
    <t>Jackiewicz Dawid</t>
  </si>
  <si>
    <t>Jagiełło Jarosław</t>
  </si>
  <si>
    <t>Janik Ewa</t>
  </si>
  <si>
    <t>Janik Grzegorz</t>
  </si>
  <si>
    <t>Jarmuziewicz Tadeusz</t>
  </si>
  <si>
    <t>Jarota Jan</t>
  </si>
  <si>
    <t>Jędrych Jędrzej</t>
  </si>
  <si>
    <t>IMPORT PRODUKTÓW SPOŻYWCZYCH DO POLSKI W 2006 ROKU W TYŚ. TON</t>
  </si>
  <si>
    <t>PRODUKT:</t>
  </si>
  <si>
    <t>WIOSNA</t>
  </si>
  <si>
    <t>LATO</t>
  </si>
  <si>
    <t>JESIEŃ</t>
  </si>
  <si>
    <t>ZIMA</t>
  </si>
  <si>
    <t>SUMA</t>
  </si>
  <si>
    <t>ŚREDNIA</t>
  </si>
  <si>
    <t>CZEKOLADA</t>
  </si>
  <si>
    <t>MLEKO</t>
  </si>
  <si>
    <t>WODA MINERALNA</t>
  </si>
  <si>
    <t>BURAKI CUKROWE</t>
  </si>
  <si>
    <t>PIWO</t>
  </si>
  <si>
    <t>WIEPRZOWINA</t>
  </si>
  <si>
    <t>WOŁOWINA</t>
  </si>
  <si>
    <t>CIELĘCINA</t>
  </si>
  <si>
    <t>ZYSKI I STRATY</t>
  </si>
  <si>
    <t>DRÓB</t>
  </si>
  <si>
    <t>UŻYJ FUNKCJI JEŻELI ABY SPRAWDZIĆ CZY DANY PRODUKT WYGENEROWAŁ ZYSK CZY STRATY</t>
  </si>
  <si>
    <t>TRUSKAWKI</t>
  </si>
  <si>
    <t>CZEREŚNIE</t>
  </si>
  <si>
    <t>WIŚNIE</t>
  </si>
  <si>
    <t>PRODUKT</t>
  </si>
  <si>
    <t>BRZOSKWINIE</t>
  </si>
  <si>
    <t>MĄKA</t>
  </si>
  <si>
    <t>SÓL</t>
  </si>
  <si>
    <t>PIEPRZ</t>
  </si>
  <si>
    <t>TYTOŃ</t>
  </si>
  <si>
    <t>ZIEMNIAKI</t>
  </si>
  <si>
    <t>OLEJ ROŚLINNY</t>
  </si>
  <si>
    <t>EXPORT PRODUKTÓW SPOŻYWCZYCH Z POLSKI W 2006 ROKU W TYŚ. TON</t>
  </si>
  <si>
    <t>Zadanie polega na policzeniu:</t>
  </si>
  <si>
    <t>stanu produktów w magazynie</t>
  </si>
  <si>
    <t>zużycia produktów na pacjenta</t>
  </si>
  <si>
    <t>statystycznego zużycia produktów</t>
  </si>
  <si>
    <r>
      <t xml:space="preserve">W arkuszu </t>
    </r>
    <r>
      <rPr>
        <b/>
        <sz val="11"/>
        <color rgb="FFFF0000"/>
        <rFont val="Bookman Old Style"/>
        <family val="1"/>
      </rPr>
      <t>Koszty</t>
    </r>
    <r>
      <rPr>
        <b/>
        <sz val="11"/>
        <color rgb="FF000000"/>
        <rFont val="Bookman Old Style"/>
        <family val="1"/>
      </rPr>
      <t xml:space="preserve"> należy:</t>
    </r>
  </si>
  <si>
    <r>
      <t xml:space="preserve">1. W komórkach </t>
    </r>
    <r>
      <rPr>
        <b/>
        <sz val="11"/>
        <color rgb="FF000000"/>
        <rFont val="Bookman Old Style"/>
        <family val="1"/>
      </rPr>
      <t>H4:H9</t>
    </r>
    <r>
      <rPr>
        <sz val="11"/>
        <color rgb="FF000000"/>
        <rFont val="Bookman Old Style"/>
        <family val="1"/>
      </rPr>
      <t xml:space="preserve"> policzyć cenę brutto produktu ( wartość podatku znajduje się w </t>
    </r>
    <r>
      <rPr>
        <b/>
        <sz val="11"/>
        <color rgb="FF000000"/>
        <rFont val="Bookman Old Style"/>
        <family val="1"/>
      </rPr>
      <t>G4:G9</t>
    </r>
    <r>
      <rPr>
        <sz val="11"/>
        <color rgb="FF000000"/>
        <rFont val="Bookman Old Style"/>
        <family val="1"/>
      </rPr>
      <t>)</t>
    </r>
  </si>
  <si>
    <r>
      <t xml:space="preserve">2. W komórkach </t>
    </r>
    <r>
      <rPr>
        <b/>
        <sz val="11"/>
        <color rgb="FF000000"/>
        <rFont val="Bookman Old Style"/>
        <family val="1"/>
      </rPr>
      <t>J18:J70</t>
    </r>
    <r>
      <rPr>
        <sz val="11"/>
        <color rgb="FF000000"/>
        <rFont val="Bookman Old Style"/>
        <family val="1"/>
      </rPr>
      <t xml:space="preserve"> policzyć koszty brutto poniesione na leczenie danego pacjenta</t>
    </r>
  </si>
  <si>
    <r>
      <t xml:space="preserve">3. W komórce </t>
    </r>
    <r>
      <rPr>
        <b/>
        <sz val="11"/>
        <color rgb="FF000000"/>
        <rFont val="Bookman Old Style"/>
        <family val="1"/>
      </rPr>
      <t>J71</t>
    </r>
    <r>
      <rPr>
        <sz val="11"/>
        <color rgb="FF000000"/>
        <rFont val="Bookman Old Style"/>
        <family val="1"/>
      </rPr>
      <t xml:space="preserve"> policzyć sumaryczny koszt poniesiony na leczenie wszystkich pacjentów zaokrąglony do pełnych złotówek</t>
    </r>
  </si>
  <si>
    <r>
      <t xml:space="preserve">4. W komórkach </t>
    </r>
    <r>
      <rPr>
        <b/>
        <sz val="11"/>
        <color rgb="FF000000"/>
        <rFont val="Bookman Old Style"/>
        <family val="1"/>
      </rPr>
      <t>K18:K70</t>
    </r>
    <r>
      <rPr>
        <sz val="11"/>
        <color rgb="FF000000"/>
        <rFont val="Bookman Old Style"/>
        <family val="1"/>
      </rPr>
      <t xml:space="preserve"> policzyć ilość produktów zużytych przez poszczególnych pacjentów</t>
    </r>
  </si>
  <si>
    <r>
      <t xml:space="preserve">5. W komórce </t>
    </r>
    <r>
      <rPr>
        <b/>
        <sz val="11"/>
        <color rgb="FF000000"/>
        <rFont val="Bookman Old Style"/>
        <family val="1"/>
      </rPr>
      <t>K71</t>
    </r>
    <r>
      <rPr>
        <sz val="11"/>
        <color rgb="FF000000"/>
        <rFont val="Bookman Old Style"/>
        <family val="1"/>
      </rPr>
      <t xml:space="preserve"> policzyć sumę wszystkich produktów zużytych przez pacjentów</t>
    </r>
  </si>
  <si>
    <r>
      <t xml:space="preserve">6 W komórkach </t>
    </r>
    <r>
      <rPr>
        <b/>
        <sz val="11"/>
        <color rgb="FF000000"/>
        <rFont val="Bookman Old Style"/>
        <family val="1"/>
      </rPr>
      <t>D71:I71</t>
    </r>
    <r>
      <rPr>
        <sz val="11"/>
        <color rgb="FF000000"/>
        <rFont val="Bookman Old Style"/>
        <family val="1"/>
      </rPr>
      <t xml:space="preserve"> policzyć poszczególne sumy zużytych produktów </t>
    </r>
  </si>
  <si>
    <r>
      <t xml:space="preserve">7. W komórkach </t>
    </r>
    <r>
      <rPr>
        <b/>
        <sz val="11"/>
        <color rgb="FF000000"/>
        <rFont val="Bookman Old Style"/>
        <family val="1"/>
      </rPr>
      <t>I4:I9</t>
    </r>
    <r>
      <rPr>
        <sz val="11"/>
        <color rgb="FF000000"/>
        <rFont val="Bookman Old Style"/>
        <family val="1"/>
      </rPr>
      <t xml:space="preserve"> policzyć procent zużycia poszczególnych produktów z magazynu</t>
    </r>
  </si>
  <si>
    <r>
      <t xml:space="preserve">8. W komórkach </t>
    </r>
    <r>
      <rPr>
        <b/>
        <sz val="11"/>
        <color rgb="FF000000"/>
        <rFont val="Bookman Old Style"/>
        <family val="1"/>
      </rPr>
      <t>J4:J9</t>
    </r>
    <r>
      <rPr>
        <sz val="11"/>
        <color rgb="FF000000"/>
        <rFont val="Bookman Old Style"/>
        <family val="1"/>
      </rPr>
      <t xml:space="preserve"> policzyć ilość dostępnych sztuk produktu w magazynie</t>
    </r>
  </si>
  <si>
    <r>
      <t xml:space="preserve">9. W komórkach </t>
    </r>
    <r>
      <rPr>
        <b/>
        <sz val="11"/>
        <color rgb="FF000000"/>
        <rFont val="Bookman Old Style"/>
        <family val="1"/>
      </rPr>
      <t>K4:K9</t>
    </r>
    <r>
      <rPr>
        <sz val="11"/>
        <color rgb="FF000000"/>
        <rFont val="Bookman Old Style"/>
        <family val="1"/>
      </rPr>
      <t xml:space="preserve"> w przypadku kiedy liczba dostępnych sztuk produktu spadnie poniżej minimalnej ilości, wpisać słowo "TAK", w przeciwnym wypadku słowo "NIE"</t>
    </r>
  </si>
  <si>
    <r>
      <t xml:space="preserve">10. W komórkach </t>
    </r>
    <r>
      <rPr>
        <b/>
        <sz val="11"/>
        <color rgb="FF000000"/>
        <rFont val="Bookman Old Style"/>
        <family val="1"/>
      </rPr>
      <t>l18:l71</t>
    </r>
    <r>
      <rPr>
        <sz val="11"/>
        <color rgb="FF000000"/>
        <rFont val="Bookman Old Style"/>
        <family val="1"/>
      </rPr>
      <t xml:space="preserve"> sprawdzić, czy dla danego pacjenta został przekroczony limit punktów ( limit punktów podany jest w komórce </t>
    </r>
    <r>
      <rPr>
        <b/>
        <sz val="11"/>
        <color rgb="FF000000"/>
        <rFont val="Bookman Old Style"/>
        <family val="1"/>
      </rPr>
      <t>D11</t>
    </r>
    <r>
      <rPr>
        <sz val="11"/>
        <color rgb="FF000000"/>
        <rFont val="Bookman Old Style"/>
        <family val="1"/>
      </rPr>
      <t>)</t>
    </r>
  </si>
  <si>
    <r>
      <t xml:space="preserve">W arkuszu </t>
    </r>
    <r>
      <rPr>
        <b/>
        <sz val="11"/>
        <color rgb="FFFF0000"/>
        <rFont val="Bookman Old Style"/>
        <family val="1"/>
      </rPr>
      <t>Statystyka</t>
    </r>
    <r>
      <rPr>
        <b/>
        <sz val="11"/>
        <color rgb="FF000000"/>
        <rFont val="Bookman Old Style"/>
        <family val="1"/>
      </rPr>
      <t xml:space="preserve"> należy:</t>
    </r>
  </si>
  <si>
    <t>1. Używając odpowiednich funkcji policzyć liczbę pacjentów</t>
  </si>
  <si>
    <t>2. Policzyć średnie zużycie każdego produktu w magazynie na jednego pacjenta. Wynik zaookrąglić w górę do  wartości całkowitej</t>
  </si>
  <si>
    <t>3. Policzyć średni koszt leczenia pacjenta. Wynik również zaokrąglić w górę do wartości całkowitej.</t>
  </si>
  <si>
    <t>Magazyn</t>
  </si>
  <si>
    <t>Statystyka</t>
  </si>
  <si>
    <t>Nazwa produktu</t>
  </si>
  <si>
    <t>Punkty</t>
  </si>
  <si>
    <t>Min. zapas</t>
  </si>
  <si>
    <t>Kupiono</t>
  </si>
  <si>
    <t>Cena netto</t>
  </si>
  <si>
    <t>Podatek</t>
  </si>
  <si>
    <t>Cena brutto</t>
  </si>
  <si>
    <t>Zużyto[%]</t>
  </si>
  <si>
    <t>Dostepne[szt]</t>
  </si>
  <si>
    <t>Czy zamówić</t>
  </si>
  <si>
    <t>Liczba pacjentów</t>
  </si>
  <si>
    <t>Bandaże</t>
  </si>
  <si>
    <t>Średnie zużycie produktów na pacjenta</t>
  </si>
  <si>
    <t>Igły</t>
  </si>
  <si>
    <t>Woda utleniona</t>
  </si>
  <si>
    <t>Plastry</t>
  </si>
  <si>
    <t>Strzykawki</t>
  </si>
  <si>
    <t>Gaza opatrunkowa</t>
  </si>
  <si>
    <t>Limit punktów</t>
  </si>
  <si>
    <t>Średni koszt leczenia pacjenta</t>
  </si>
  <si>
    <t>Zużyte produkty</t>
  </si>
  <si>
    <t>Lp</t>
  </si>
  <si>
    <t>Pacjenci</t>
  </si>
  <si>
    <t>Gaza op.</t>
  </si>
  <si>
    <t>Koszt brutto</t>
  </si>
  <si>
    <t>Ilość zużytych produktów</t>
  </si>
  <si>
    <t>Limit</t>
  </si>
  <si>
    <t>Jacek</t>
  </si>
  <si>
    <t>Wista</t>
  </si>
  <si>
    <t>Krystyna</t>
  </si>
  <si>
    <t>Skowrońska</t>
  </si>
  <si>
    <t>Jan</t>
  </si>
  <si>
    <t>Kowalski</t>
  </si>
  <si>
    <t>Grzegorz</t>
  </si>
  <si>
    <t>Dębski</t>
  </si>
  <si>
    <t>Monika</t>
  </si>
  <si>
    <t>Tomaszewska</t>
  </si>
  <si>
    <t>Jerzy</t>
  </si>
  <si>
    <t>Smogor</t>
  </si>
  <si>
    <t>Zofia</t>
  </si>
  <si>
    <t>Krzyżanowska</t>
  </si>
  <si>
    <t>Magdalena</t>
  </si>
  <si>
    <t>Samozwaniec</t>
  </si>
  <si>
    <t>Antonina</t>
  </si>
  <si>
    <t>Libera</t>
  </si>
  <si>
    <t>Marceli</t>
  </si>
  <si>
    <t>Gwidon</t>
  </si>
  <si>
    <t>Owczarski</t>
  </si>
  <si>
    <t>Paulina</t>
  </si>
  <si>
    <t>Kokoszewska</t>
  </si>
  <si>
    <t>Zygmunt</t>
  </si>
  <si>
    <t>Kwiatkowski</t>
  </si>
  <si>
    <t>Michał</t>
  </si>
  <si>
    <t>Chruszczyński</t>
  </si>
  <si>
    <t>Zenon</t>
  </si>
  <si>
    <t>Julia</t>
  </si>
  <si>
    <t>Marciniak</t>
  </si>
  <si>
    <t>Sylwia</t>
  </si>
  <si>
    <t>Paluszak</t>
  </si>
  <si>
    <t>Sobiesław</t>
  </si>
  <si>
    <t>Zasada</t>
  </si>
  <si>
    <t>Jackowski</t>
  </si>
  <si>
    <t>Augustyniak</t>
  </si>
  <si>
    <t>Zbigniew</t>
  </si>
  <si>
    <t>Broniarek</t>
  </si>
  <si>
    <t>Pasikonik</t>
  </si>
  <si>
    <t>Jozef</t>
  </si>
  <si>
    <t>Bursztyn</t>
  </si>
  <si>
    <t>Maciej</t>
  </si>
  <si>
    <t>Skowroński</t>
  </si>
  <si>
    <t>Zdzisław</t>
  </si>
  <si>
    <t>Skoczylas</t>
  </si>
  <si>
    <t>Roman</t>
  </si>
  <si>
    <t>Budych</t>
  </si>
  <si>
    <t>Jadwiga</t>
  </si>
  <si>
    <t>Kaczmarek</t>
  </si>
  <si>
    <t>Kamila</t>
  </si>
  <si>
    <t>Filomenowicz</t>
  </si>
  <si>
    <t>Kluczyński</t>
  </si>
  <si>
    <t>Witold</t>
  </si>
  <si>
    <t>Nowak</t>
  </si>
  <si>
    <t>Jolanta</t>
  </si>
  <si>
    <t>Kwaśniewska</t>
  </si>
  <si>
    <t>Robert</t>
  </si>
  <si>
    <t>Bialek</t>
  </si>
  <si>
    <t>Kotkowska</t>
  </si>
  <si>
    <t>Krzysztof</t>
  </si>
  <si>
    <t>Mazurek</t>
  </si>
  <si>
    <t>Agnieszka</t>
  </si>
  <si>
    <t>Niezguła</t>
  </si>
  <si>
    <t>Kazimierz</t>
  </si>
  <si>
    <t>Jaśkiewicz</t>
  </si>
  <si>
    <t>Norbert</t>
  </si>
  <si>
    <t>Walasiak</t>
  </si>
  <si>
    <t>Szabatin</t>
  </si>
  <si>
    <t>Gustaw</t>
  </si>
  <si>
    <t>Kwieciszewski</t>
  </si>
  <si>
    <t>Anna</t>
  </si>
  <si>
    <t>Wójcicka</t>
  </si>
  <si>
    <t>Maćkowiak</t>
  </si>
  <si>
    <t>Janina</t>
  </si>
  <si>
    <t>Jóźwiak</t>
  </si>
  <si>
    <t>Rybarczyk</t>
  </si>
  <si>
    <t>Andrzej</t>
  </si>
  <si>
    <t>Miller</t>
  </si>
  <si>
    <t>Marcin</t>
  </si>
  <si>
    <t>Biedrzyński</t>
  </si>
  <si>
    <t>Daria</t>
  </si>
  <si>
    <t>Pietrzak</t>
  </si>
  <si>
    <t>Cezary</t>
  </si>
  <si>
    <t>Janiak</t>
  </si>
  <si>
    <t>Podsumowanie</t>
  </si>
  <si>
    <t>Prognoza temperatury dla poszczególnych części Polski na 16 dni</t>
  </si>
  <si>
    <t>Polska Północna</t>
  </si>
  <si>
    <t>Polska Południowa</t>
  </si>
  <si>
    <t>Polska Zachodnia</t>
  </si>
  <si>
    <t>Polska Wschodnia</t>
  </si>
  <si>
    <t>Polska Centralna</t>
  </si>
  <si>
    <t>data</t>
  </si>
  <si>
    <t>dzień tygodnia</t>
  </si>
  <si>
    <r>
      <t>temp. (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C)</t>
    </r>
  </si>
  <si>
    <t>środa</t>
  </si>
  <si>
    <t>czwartek</t>
  </si>
  <si>
    <t>piątek</t>
  </si>
  <si>
    <t>W której części Polski będzie najcieplej, a w której najzimniej?</t>
  </si>
  <si>
    <t>sobota</t>
  </si>
  <si>
    <t>na podstawie prognozy pogody na 16 dni</t>
  </si>
  <si>
    <t>niedziela</t>
  </si>
  <si>
    <t>poniedziałek</t>
  </si>
  <si>
    <t>wtorek</t>
  </si>
  <si>
    <r>
      <t>średnia temp. (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C)</t>
    </r>
  </si>
  <si>
    <r>
      <t>maks. temp. (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C)</t>
    </r>
  </si>
  <si>
    <r>
      <t>min. temp. (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C)</t>
    </r>
  </si>
  <si>
    <t>część Polski</t>
  </si>
  <si>
    <t>Według średnich temperatur najcieplej będzie w:</t>
  </si>
  <si>
    <t>Według średnich temperatur najzimniej będzie w:</t>
  </si>
  <si>
    <t>Najwyższa temperatura będzie odnotowana w:</t>
  </si>
  <si>
    <t>Najniższa temperatura będzie odnotowana w:</t>
  </si>
  <si>
    <t>Prognoza temperatury dla Polski na 16 dni</t>
  </si>
  <si>
    <t>na podstawie temperatur dla poszczególnych części Polski</t>
  </si>
  <si>
    <r>
      <t>średnia temp. (</t>
    </r>
    <r>
      <rPr>
        <b/>
        <vertAlign val="superscript"/>
        <sz val="10"/>
        <rFont val="Bookman Old Style"/>
        <family val="1"/>
      </rPr>
      <t>o</t>
    </r>
    <r>
      <rPr>
        <b/>
        <sz val="10"/>
        <rFont val="Bookman Old Style"/>
        <family val="1"/>
      </rPr>
      <t>C)</t>
    </r>
  </si>
  <si>
    <r>
      <t>maks. temp. (</t>
    </r>
    <r>
      <rPr>
        <b/>
        <vertAlign val="superscript"/>
        <sz val="10"/>
        <rFont val="Bookman Old Style"/>
        <family val="1"/>
      </rPr>
      <t>o</t>
    </r>
    <r>
      <rPr>
        <b/>
        <sz val="10"/>
        <rFont val="Bookman Old Style"/>
        <family val="1"/>
      </rPr>
      <t>C)</t>
    </r>
  </si>
  <si>
    <r>
      <t>min. temp. (</t>
    </r>
    <r>
      <rPr>
        <b/>
        <vertAlign val="superscript"/>
        <sz val="10"/>
        <rFont val="Bookman Old Style"/>
        <family val="1"/>
      </rPr>
      <t>o</t>
    </r>
    <r>
      <rPr>
        <b/>
        <sz val="10"/>
        <rFont val="Bookman Old Style"/>
        <family val="1"/>
      </rPr>
      <t>C)</t>
    </r>
  </si>
  <si>
    <t>różnica temp.</t>
  </si>
  <si>
    <t>Podsumowanie: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</si>
</sst>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* #,##0.00&quot; zł &quot;;\-* #,##0.00&quot; zł &quot;;\ * \-#&quot; zł &quot;;@\ "/>
    <numFmt numFmtId="165" formatCode="#,##0&quot; zł&quot;"/>
    <numFmt numFmtId="166" formatCode="#,##0.00&quot; zł&quot;"/>
    <numFmt numFmtId="167" formatCode="yyyy/mm/dd;@"/>
  </numFmts>
  <fonts count="25">
    <font>
      <sz val="10"/>
      <name val="Arial"/>
      <family val="2"/>
    </font>
    <font>
      <sz val="10"/>
      <name val="FreeSans"/>
      <family val="2"/>
    </font>
    <font>
      <sz val="14"/>
      <name val="Arial CE"/>
      <family val="2"/>
    </font>
    <font>
      <sz val="10"/>
      <color rgb="FF0000FF"/>
      <name val="Arial CE"/>
      <family val="2"/>
    </font>
    <font>
      <sz val="10"/>
      <color rgb="FFFF6600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i/>
      <sz val="10"/>
      <name val="Bookman Old Style"/>
      <family val="1"/>
    </font>
    <font>
      <b/>
      <sz val="12"/>
      <color rgb="FFFFFF99"/>
      <name val="Arial"/>
      <family val="2"/>
    </font>
    <font>
      <b/>
      <sz val="12"/>
      <color rgb="FF003366"/>
      <name val="Arial"/>
      <family val="2"/>
    </font>
    <font>
      <b/>
      <sz val="12"/>
      <color rgb="FF003366"/>
      <name val="Arial CE"/>
      <family val="2"/>
    </font>
    <font>
      <b/>
      <sz val="12"/>
      <color rgb="FFFFFF99"/>
      <name val="Arial CE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8"/>
      <name val="Arial"/>
      <family val="2"/>
    </font>
    <font>
      <b/>
      <sz val="11"/>
      <color rgb="FF000000"/>
      <name val="Bookman Old Style"/>
      <family val="1"/>
    </font>
    <font>
      <sz val="11"/>
      <color rgb="FF000000"/>
      <name val="Bookman Old Style"/>
      <family val="1"/>
    </font>
    <font>
      <b/>
      <sz val="11"/>
      <color rgb="FFFF0000"/>
      <name val="Bookman Old Style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color rgb="FF000000"/>
      <name val="Arial CE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b/>
      <sz val="16"/>
      <name val="Bookman Old Style"/>
      <family val="1"/>
    </font>
    <font>
      <b/>
      <vertAlign val="superscript"/>
      <sz val="1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rgb="FFE6E6FF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DDDDDD"/>
        <bgColor rgb="FFE6E6FF"/>
      </patternFill>
    </fill>
    <fill>
      <patternFill patternType="solid">
        <fgColor rgb="FFEEEEEE"/>
        <bgColor rgb="FFE6E6FF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  <border>
      <left/>
      <right/>
      <top style="thin">
        <color rgb="FF212121"/>
      </top>
      <bottom/>
      <diagonal/>
    </border>
    <border>
      <left style="thin">
        <color rgb="FF212121"/>
      </left>
      <right/>
      <top/>
      <bottom/>
      <diagonal/>
    </border>
    <border>
      <left/>
      <right style="thin">
        <color rgb="FF212121"/>
      </right>
      <top/>
      <bottom style="thin">
        <color rgb="FF212121"/>
      </bottom>
      <diagonal/>
    </border>
    <border>
      <left style="thin">
        <color rgb="FF212121"/>
      </left>
      <right style="thin">
        <color rgb="FF212121"/>
      </right>
      <top/>
      <bottom/>
      <diagonal/>
    </border>
    <border>
      <left style="medium">
        <color rgb="FF212121"/>
      </left>
      <right/>
      <top style="medium">
        <color rgb="FF212121"/>
      </top>
      <bottom/>
      <diagonal/>
    </border>
    <border>
      <left/>
      <right/>
      <top style="medium">
        <color rgb="FF212121"/>
      </top>
      <bottom/>
      <diagonal/>
    </border>
    <border>
      <left/>
      <right style="medium">
        <color rgb="FF212121"/>
      </right>
      <top style="medium">
        <color rgb="FF212121"/>
      </top>
      <bottom/>
      <diagonal/>
    </border>
    <border>
      <left style="medium">
        <color rgb="FF212121"/>
      </left>
      <right/>
      <top/>
      <bottom/>
      <diagonal/>
    </border>
    <border>
      <left/>
      <right style="medium">
        <color rgb="FF212121"/>
      </right>
      <top/>
      <bottom/>
      <diagonal/>
    </border>
    <border>
      <left style="medium">
        <color rgb="FF212121"/>
      </left>
      <right/>
      <top/>
      <bottom style="medium">
        <color rgb="FF212121"/>
      </bottom>
      <diagonal/>
    </border>
    <border>
      <left/>
      <right style="medium">
        <color rgb="FF212121"/>
      </right>
      <top/>
      <bottom style="medium">
        <color rgb="FF212121"/>
      </bottom>
      <diagonal/>
    </border>
    <border>
      <left style="medium">
        <color rgb="FF212121"/>
      </left>
      <right style="thin">
        <color rgb="FF212121"/>
      </right>
      <top style="medium">
        <color rgb="FF212121"/>
      </top>
      <bottom style="medium">
        <color rgb="FF212121"/>
      </bottom>
      <diagonal/>
    </border>
    <border>
      <left/>
      <right style="thin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medium">
        <color rgb="FF212121"/>
      </left>
      <right style="thin">
        <color rgb="FF212121"/>
      </right>
      <top/>
      <bottom style="thin">
        <color rgb="FF212121"/>
      </bottom>
      <diagonal/>
    </border>
    <border>
      <left style="thin">
        <color rgb="FF212121"/>
      </left>
      <right style="medium">
        <color rgb="FF212121"/>
      </right>
      <top/>
      <bottom style="thin">
        <color rgb="FF212121"/>
      </bottom>
      <diagonal/>
    </border>
    <border>
      <left style="thin">
        <color rgb="FF212121"/>
      </left>
      <right style="thin">
        <color rgb="FF212121"/>
      </right>
      <top/>
      <bottom style="thin">
        <color rgb="FF212121"/>
      </bottom>
      <diagonal/>
    </border>
    <border>
      <left style="medium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  <border>
      <left style="thin">
        <color rgb="FF212121"/>
      </left>
      <right style="medium">
        <color rgb="FF212121"/>
      </right>
      <top style="thin">
        <color rgb="FF212121"/>
      </top>
      <bottom style="thin">
        <color rgb="FF212121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 style="medium">
        <color rgb="FF212121"/>
      </bottom>
      <diagonal/>
    </border>
    <border>
      <left style="medium">
        <color rgb="FF212121"/>
      </left>
      <right/>
      <top style="thin">
        <color rgb="FF212121"/>
      </top>
      <bottom style="medium">
        <color rgb="FF212121"/>
      </bottom>
      <diagonal/>
    </border>
    <border>
      <left style="thin">
        <color rgb="FF212121"/>
      </left>
      <right style="medium">
        <color rgb="FF212121"/>
      </right>
      <top style="thin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/>
      <diagonal/>
    </border>
    <border>
      <left style="thin">
        <color rgb="FF212121"/>
      </left>
      <right/>
      <top style="thin">
        <color rgb="FF212121"/>
      </top>
      <bottom style="thin">
        <color rgb="FF212121"/>
      </bottom>
      <diagonal/>
    </border>
    <border>
      <left style="thin">
        <color rgb="FF212121"/>
      </left>
      <right/>
      <top/>
      <bottom style="thin">
        <color rgb="FF212121"/>
      </bottom>
      <diagonal/>
    </border>
    <border>
      <left style="thin">
        <color rgb="FF212121"/>
      </left>
      <right/>
      <top style="thin">
        <color rgb="FF212121"/>
      </top>
      <bottom/>
      <diagonal/>
    </border>
  </borders>
  <cellStyleXfs count="3">
    <xf numFmtId="0" fontId="0" fillId="0" borderId="0"/>
    <xf numFmtId="164" fontId="1" fillId="0" borderId="0" applyBorder="0" applyAlignment="0" applyProtection="0"/>
    <xf numFmtId="164" fontId="1" fillId="0" borderId="0" applyBorder="0" applyAlignment="0" applyProtection="0"/>
  </cellStyleXfs>
  <cellXfs count="145">
    <xf numFmtId="0" fontId="0" fillId="0" borderId="0" xfId="0"/>
    <xf numFmtId="0" fontId="6" fillId="5" borderId="2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16" fillId="3" borderId="0" xfId="0" applyFont="1" applyFill="1" applyBorder="1" applyAlignment="1"/>
    <xf numFmtId="0" fontId="15" fillId="3" borderId="0" xfId="0" applyFont="1" applyFill="1" applyBorder="1" applyAlignment="1"/>
    <xf numFmtId="0" fontId="0" fillId="5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/>
    <xf numFmtId="0" fontId="0" fillId="0" borderId="1" xfId="0" applyFont="1" applyBorder="1"/>
    <xf numFmtId="0" fontId="0" fillId="0" borderId="0" xfId="0" applyFont="1" applyBorder="1"/>
    <xf numFmtId="0" fontId="0" fillId="2" borderId="0" xfId="0" applyFill="1"/>
    <xf numFmtId="0" fontId="4" fillId="2" borderId="0" xfId="0" applyFont="1" applyFill="1"/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3" borderId="2" xfId="0" applyFont="1" applyFill="1" applyBorder="1"/>
    <xf numFmtId="9" fontId="6" fillId="2" borderId="2" xfId="0" applyNumberFormat="1" applyFont="1" applyFill="1" applyBorder="1"/>
    <xf numFmtId="0" fontId="6" fillId="3" borderId="3" xfId="0" applyFont="1" applyFill="1" applyBorder="1"/>
    <xf numFmtId="0" fontId="6" fillId="3" borderId="0" xfId="0" applyFont="1" applyFill="1"/>
    <xf numFmtId="0" fontId="7" fillId="3" borderId="0" xfId="0" applyFont="1" applyFill="1"/>
    <xf numFmtId="0" fontId="6" fillId="2" borderId="2" xfId="2" applyNumberFormat="1" applyFont="1" applyFill="1" applyBorder="1" applyAlignment="1">
      <alignment horizontal="center" vertical="center"/>
    </xf>
    <xf numFmtId="164" fontId="6" fillId="2" borderId="2" xfId="1" applyFont="1" applyFill="1" applyBorder="1" applyAlignment="1" applyProtection="1">
      <alignment horizontal="center" vertical="center"/>
    </xf>
    <xf numFmtId="0" fontId="6" fillId="3" borderId="0" xfId="2" applyNumberFormat="1" applyFont="1" applyFill="1" applyAlignment="1">
      <alignment horizontal="center" vertical="center"/>
    </xf>
    <xf numFmtId="164" fontId="6" fillId="3" borderId="0" xfId="1" applyFont="1" applyFill="1" applyBorder="1" applyAlignment="1" applyProtection="1">
      <alignment horizontal="center" vertical="center"/>
    </xf>
    <xf numFmtId="0" fontId="6" fillId="2" borderId="2" xfId="2" applyNumberFormat="1" applyFont="1" applyFill="1" applyBorder="1"/>
    <xf numFmtId="2" fontId="6" fillId="2" borderId="2" xfId="2" applyNumberFormat="1" applyFont="1" applyFill="1" applyBorder="1" applyAlignment="1">
      <alignment horizontal="right"/>
    </xf>
    <xf numFmtId="164" fontId="6" fillId="3" borderId="2" xfId="2" applyNumberFormat="1" applyFont="1" applyFill="1" applyBorder="1"/>
    <xf numFmtId="2" fontId="6" fillId="3" borderId="2" xfId="2" applyNumberFormat="1" applyFont="1" applyFill="1" applyBorder="1" applyAlignment="1">
      <alignment horizontal="right"/>
    </xf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8" fillId="3" borderId="0" xfId="0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4" fontId="10" fillId="4" borderId="2" xfId="2" applyFont="1" applyFill="1" applyBorder="1" applyAlignment="1" applyProtection="1">
      <alignment horizontal="center" vertical="center"/>
    </xf>
    <xf numFmtId="164" fontId="10" fillId="4" borderId="2" xfId="2" applyFont="1" applyFill="1" applyBorder="1" applyAlignment="1" applyProtection="1">
      <alignment horizontal="center"/>
    </xf>
    <xf numFmtId="164" fontId="11" fillId="3" borderId="4" xfId="2" applyFont="1" applyFill="1" applyBorder="1" applyAlignment="1" applyProtection="1">
      <alignment horizontal="center"/>
    </xf>
    <xf numFmtId="0" fontId="0" fillId="3" borderId="5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/>
    <xf numFmtId="165" fontId="0" fillId="4" borderId="2" xfId="0" applyNumberFormat="1" applyFill="1" applyBorder="1"/>
    <xf numFmtId="2" fontId="0" fillId="3" borderId="2" xfId="0" applyNumberFormat="1" applyFill="1" applyBorder="1" applyAlignment="1">
      <alignment horizontal="right"/>
    </xf>
    <xf numFmtId="0" fontId="0" fillId="3" borderId="0" xfId="0" applyFont="1" applyFill="1"/>
    <xf numFmtId="0" fontId="13" fillId="3" borderId="0" xfId="0" applyFont="1" applyFill="1"/>
    <xf numFmtId="0" fontId="13" fillId="5" borderId="2" xfId="0" applyFont="1" applyFill="1" applyBorder="1"/>
    <xf numFmtId="0" fontId="0" fillId="5" borderId="2" xfId="0" applyFont="1" applyFill="1" applyBorder="1"/>
    <xf numFmtId="0" fontId="0" fillId="3" borderId="2" xfId="0" applyFont="1" applyFill="1" applyBorder="1"/>
    <xf numFmtId="2" fontId="0" fillId="3" borderId="2" xfId="0" applyNumberFormat="1" applyFont="1" applyFill="1" applyBorder="1"/>
    <xf numFmtId="0" fontId="0" fillId="3" borderId="0" xfId="0" applyFont="1" applyFill="1" applyAlignment="1">
      <alignment horizontal="left" vertical="center" wrapText="1"/>
    </xf>
    <xf numFmtId="0" fontId="13" fillId="4" borderId="2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4" borderId="2" xfId="0" applyFont="1" applyFill="1" applyBorder="1"/>
    <xf numFmtId="0" fontId="0" fillId="5" borderId="2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4" xfId="0" applyFont="1" applyFill="1" applyBorder="1"/>
    <xf numFmtId="0" fontId="0" fillId="3" borderId="0" xfId="0" applyFont="1" applyFill="1" applyBorder="1"/>
    <xf numFmtId="2" fontId="0" fillId="3" borderId="4" xfId="0" applyNumberFormat="1" applyFont="1" applyFill="1" applyBorder="1"/>
    <xf numFmtId="2" fontId="0" fillId="3" borderId="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/>
    <xf numFmtId="0" fontId="18" fillId="5" borderId="7" xfId="0" applyFont="1" applyFill="1" applyBorder="1"/>
    <xf numFmtId="0" fontId="19" fillId="5" borderId="8" xfId="0" applyFont="1" applyFill="1" applyBorder="1"/>
    <xf numFmtId="0" fontId="19" fillId="5" borderId="9" xfId="0" applyFont="1" applyFill="1" applyBorder="1"/>
    <xf numFmtId="0" fontId="19" fillId="0" borderId="0" xfId="0" applyFont="1"/>
    <xf numFmtId="0" fontId="18" fillId="5" borderId="10" xfId="0" applyFont="1" applyFill="1" applyBorder="1"/>
    <xf numFmtId="0" fontId="19" fillId="5" borderId="0" xfId="0" applyFont="1" applyFill="1" applyBorder="1"/>
    <xf numFmtId="0" fontId="19" fillId="5" borderId="11" xfId="0" applyFont="1" applyFill="1" applyBorder="1"/>
    <xf numFmtId="0" fontId="18" fillId="5" borderId="12" xfId="0" applyFont="1" applyFill="1" applyBorder="1"/>
    <xf numFmtId="0" fontId="19" fillId="5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18" xfId="0" applyFont="1" applyFill="1" applyBorder="1"/>
    <xf numFmtId="0" fontId="18" fillId="3" borderId="19" xfId="0" applyFont="1" applyFill="1" applyBorder="1" applyProtection="1">
      <protection locked="0"/>
    </xf>
    <xf numFmtId="0" fontId="19" fillId="5" borderId="10" xfId="0" applyFont="1" applyFill="1" applyBorder="1"/>
    <xf numFmtId="0" fontId="19" fillId="5" borderId="20" xfId="0" applyFont="1" applyFill="1" applyBorder="1" applyProtection="1"/>
    <xf numFmtId="0" fontId="19" fillId="5" borderId="20" xfId="0" applyFont="1" applyFill="1" applyBorder="1" applyAlignment="1" applyProtection="1">
      <alignment horizontal="center"/>
    </xf>
    <xf numFmtId="166" fontId="19" fillId="5" borderId="20" xfId="0" applyNumberFormat="1" applyFont="1" applyFill="1" applyBorder="1" applyProtection="1"/>
    <xf numFmtId="9" fontId="19" fillId="5" borderId="20" xfId="0" applyNumberFormat="1" applyFont="1" applyFill="1" applyBorder="1" applyProtection="1"/>
    <xf numFmtId="166" fontId="19" fillId="3" borderId="20" xfId="0" applyNumberFormat="1" applyFont="1" applyFill="1" applyBorder="1" applyProtection="1">
      <protection locked="0"/>
    </xf>
    <xf numFmtId="10" fontId="19" fillId="3" borderId="20" xfId="0" applyNumberFormat="1" applyFont="1" applyFill="1" applyBorder="1" applyProtection="1">
      <protection locked="0"/>
    </xf>
    <xf numFmtId="1" fontId="19" fillId="3" borderId="20" xfId="0" applyNumberFormat="1" applyFont="1" applyFill="1" applyBorder="1" applyProtection="1">
      <protection locked="0"/>
    </xf>
    <xf numFmtId="0" fontId="19" fillId="3" borderId="19" xfId="0" applyFont="1" applyFill="1" applyBorder="1" applyAlignment="1" applyProtection="1">
      <alignment horizontal="center"/>
      <protection locked="0"/>
    </xf>
    <xf numFmtId="0" fontId="18" fillId="5" borderId="21" xfId="0" applyFont="1" applyFill="1" applyBorder="1"/>
    <xf numFmtId="0" fontId="19" fillId="5" borderId="22" xfId="0" applyFont="1" applyFill="1" applyBorder="1" applyProtection="1">
      <protection locked="0"/>
    </xf>
    <xf numFmtId="0" fontId="19" fillId="5" borderId="2" xfId="0" applyFont="1" applyFill="1" applyBorder="1" applyProtection="1"/>
    <xf numFmtId="0" fontId="19" fillId="5" borderId="2" xfId="0" applyFont="1" applyFill="1" applyBorder="1" applyAlignment="1" applyProtection="1">
      <alignment horizontal="center"/>
    </xf>
    <xf numFmtId="166" fontId="19" fillId="5" borderId="2" xfId="0" applyNumberFormat="1" applyFont="1" applyFill="1" applyBorder="1" applyProtection="1"/>
    <xf numFmtId="0" fontId="19" fillId="5" borderId="10" xfId="0" applyFont="1" applyFill="1" applyBorder="1" applyAlignment="1">
      <alignment horizontal="right"/>
    </xf>
    <xf numFmtId="0" fontId="19" fillId="3" borderId="22" xfId="0" applyFont="1" applyFill="1" applyBorder="1" applyProtection="1">
      <protection locked="0"/>
    </xf>
    <xf numFmtId="0" fontId="19" fillId="5" borderId="12" xfId="0" applyFont="1" applyFill="1" applyBorder="1"/>
    <xf numFmtId="0" fontId="19" fillId="5" borderId="23" xfId="0" applyFont="1" applyFill="1" applyBorder="1" applyProtection="1"/>
    <xf numFmtId="0" fontId="19" fillId="5" borderId="23" xfId="0" applyFont="1" applyFill="1" applyBorder="1" applyAlignment="1" applyProtection="1">
      <alignment horizontal="center"/>
    </xf>
    <xf numFmtId="166" fontId="19" fillId="5" borderId="23" xfId="0" applyNumberFormat="1" applyFont="1" applyFill="1" applyBorder="1" applyProtection="1"/>
    <xf numFmtId="0" fontId="18" fillId="5" borderId="0" xfId="0" applyFont="1" applyFill="1"/>
    <xf numFmtId="0" fontId="19" fillId="5" borderId="0" xfId="0" applyFont="1" applyFill="1"/>
    <xf numFmtId="0" fontId="18" fillId="5" borderId="24" xfId="0" applyFont="1" applyFill="1" applyBorder="1" applyAlignment="1">
      <alignment horizontal="left"/>
    </xf>
    <xf numFmtId="166" fontId="19" fillId="3" borderId="25" xfId="0" applyNumberFormat="1" applyFont="1" applyFill="1" applyBorder="1" applyProtection="1">
      <protection locked="0"/>
    </xf>
    <xf numFmtId="0" fontId="19" fillId="5" borderId="7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0" fillId="5" borderId="2" xfId="0" applyFont="1" applyFill="1" applyBorder="1" applyAlignment="1" applyProtection="1">
      <alignment horizontal="center"/>
      <protection locked="0"/>
    </xf>
    <xf numFmtId="0" fontId="20" fillId="5" borderId="20" xfId="0" applyFont="1" applyFill="1" applyBorder="1" applyAlignment="1" applyProtection="1">
      <alignment horizontal="left"/>
      <protection locked="0"/>
    </xf>
    <xf numFmtId="1" fontId="19" fillId="5" borderId="20" xfId="0" applyNumberFormat="1" applyFont="1" applyFill="1" applyBorder="1" applyAlignment="1">
      <alignment horizontal="center"/>
    </xf>
    <xf numFmtId="166" fontId="19" fillId="3" borderId="20" xfId="0" applyNumberFormat="1" applyFont="1" applyFill="1" applyBorder="1" applyAlignment="1" applyProtection="1">
      <alignment horizontal="center"/>
      <protection locked="0"/>
    </xf>
    <xf numFmtId="1" fontId="19" fillId="3" borderId="20" xfId="0" applyNumberFormat="1" applyFont="1" applyFill="1" applyBorder="1" applyAlignment="1" applyProtection="1">
      <alignment horizontal="center"/>
      <protection locked="0"/>
    </xf>
    <xf numFmtId="0" fontId="20" fillId="5" borderId="2" xfId="0" applyFont="1" applyFill="1" applyBorder="1" applyAlignment="1" applyProtection="1">
      <alignment horizontal="left"/>
      <protection locked="0"/>
    </xf>
    <xf numFmtId="0" fontId="20" fillId="5" borderId="26" xfId="0" applyFont="1" applyFill="1" applyBorder="1" applyAlignment="1" applyProtection="1">
      <alignment horizontal="left"/>
      <protection locked="0"/>
    </xf>
    <xf numFmtId="1" fontId="19" fillId="5" borderId="6" xfId="0" applyNumberFormat="1" applyFont="1" applyFill="1" applyBorder="1" applyAlignment="1">
      <alignment horizontal="center"/>
    </xf>
    <xf numFmtId="1" fontId="18" fillId="5" borderId="27" xfId="0" applyNumberFormat="1" applyFont="1" applyFill="1" applyBorder="1"/>
    <xf numFmtId="0" fontId="0" fillId="5" borderId="14" xfId="0" applyFill="1" applyBorder="1"/>
    <xf numFmtId="1" fontId="18" fillId="3" borderId="16" xfId="0" applyNumberFormat="1" applyFont="1" applyFill="1" applyBorder="1" applyAlignment="1" applyProtection="1">
      <alignment horizontal="center"/>
      <protection locked="0"/>
    </xf>
    <xf numFmtId="166" fontId="18" fillId="3" borderId="16" xfId="0" applyNumberFormat="1" applyFont="1" applyFill="1" applyBorder="1" applyAlignment="1" applyProtection="1">
      <alignment horizontal="center"/>
      <protection locked="0"/>
    </xf>
    <xf numFmtId="1" fontId="18" fillId="3" borderId="17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28" xfId="0" applyFill="1" applyBorder="1"/>
    <xf numFmtId="0" fontId="0" fillId="3" borderId="5" xfId="0" applyFill="1" applyBorder="1"/>
    <xf numFmtId="0" fontId="13" fillId="5" borderId="2" xfId="0" applyFont="1" applyFill="1" applyBorder="1" applyAlignment="1">
      <alignment horizontal="center"/>
    </xf>
    <xf numFmtId="167" fontId="0" fillId="5" borderId="2" xfId="0" applyNumberFormat="1" applyFill="1" applyBorder="1" applyAlignment="1">
      <alignment horizontal="center"/>
    </xf>
    <xf numFmtId="0" fontId="0" fillId="5" borderId="0" xfId="0" applyFill="1"/>
    <xf numFmtId="0" fontId="13" fillId="3" borderId="0" xfId="0" applyFont="1" applyFill="1" applyBorder="1" applyAlignment="1">
      <alignment horizontal="center"/>
    </xf>
    <xf numFmtId="0" fontId="0" fillId="3" borderId="0" xfId="0" applyFill="1" applyAlignment="1"/>
    <xf numFmtId="0" fontId="13" fillId="5" borderId="26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167" fontId="6" fillId="5" borderId="2" xfId="0" applyNumberFormat="1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9" xfId="0" applyFont="1" applyFill="1" applyBorder="1"/>
  </cellXfs>
  <cellStyles count="3">
    <cellStyle name="Currency" xfId="1" builtinId="4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E6E6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768600</xdr:colOff>
      <xdr:row>8</xdr:row>
      <xdr:rowOff>3960</xdr:rowOff>
    </xdr:from>
    <xdr:to>
      <xdr:col>10</xdr:col>
      <xdr:colOff>792000</xdr:colOff>
      <xdr:row>14</xdr:row>
      <xdr:rowOff>159480</xdr:rowOff>
    </xdr:to>
    <xdr:sp macro="" textlink="">
      <xdr:nvSpPr>
        <xdr:cNvPr id="2" name="CustomShape 1"/>
        <xdr:cNvSpPr/>
      </xdr:nvSpPr>
      <xdr:spPr>
        <a:xfrm>
          <a:off x="3540240" y="1551960"/>
          <a:ext cx="4087440" cy="1271880"/>
        </a:xfrm>
        <a:prstGeom prst="rect">
          <a:avLst/>
        </a:prstGeom>
        <a:solidFill>
          <a:srgbClr val="FF950E"/>
        </a:solidFill>
        <a:ln w="9360">
          <a:solidFill>
            <a:srgbClr val="212121"/>
          </a:solidFill>
          <a:miter/>
        </a:ln>
      </xdr:spPr>
      <xdr:txBody>
        <a:bodyPr lIns="20160" tIns="20160" rIns="20160" bIns="20160"/>
        <a:lstStyle/>
        <a:p>
          <a:r>
            <a:rPr lang="pl-PL" sz="1400">
              <a:solidFill>
                <a:srgbClr val="000000"/>
              </a:solidFill>
              <a:latin typeface="Arial CE"/>
            </a:rPr>
            <a:t>Funkcje: ILOCZYN, SUMA, MAX, MIN, ŚREDNIA</a:t>
          </a:r>
          <a:endParaRPr/>
        </a:p>
        <a:p>
          <a:endParaRPr/>
        </a:p>
        <a:p>
          <a:r>
            <a:rPr lang="pl-PL" sz="1400">
              <a:solidFill>
                <a:srgbClr val="000000"/>
              </a:solidFill>
              <a:latin typeface="Arial CE"/>
            </a:rPr>
            <a:t>Treść zadania</a:t>
          </a:r>
          <a:endParaRPr/>
        </a:p>
        <a:p>
          <a:r>
            <a:rPr lang="pl-PL" sz="1000">
              <a:solidFill>
                <a:srgbClr val="000000"/>
              </a:solidFill>
              <a:latin typeface="Arial CE"/>
            </a:rPr>
            <a:t>   - sformatuj tabelę tak, aby była bardziej czytelna,</a:t>
          </a:r>
          <a:endParaRPr/>
        </a:p>
        <a:p>
          <a:r>
            <a:rPr lang="pl-PL" sz="1000">
              <a:solidFill>
                <a:srgbClr val="000000"/>
              </a:solidFill>
              <a:latin typeface="Arial CE"/>
            </a:rPr>
            <a:t>   - poniżej wstaw formuły z funkcjami, które wyliczą potrzebne wielkości</a:t>
          </a:r>
          <a:endParaRPr/>
        </a:p>
        <a:p>
          <a:r>
            <a:rPr lang="pl-PL" sz="1000">
              <a:solidFill>
                <a:srgbClr val="000000"/>
              </a:solidFill>
              <a:latin typeface="Arial CE"/>
            </a:rPr>
            <a:t>   - wykonaj min. 2 wykresy średnich ocen </a:t>
          </a:r>
          <a:endParaRPr/>
        </a:p>
        <a:p>
          <a:r>
            <a:rPr lang="pl-PL" sz="1000">
              <a:solidFill>
                <a:srgbClr val="000000"/>
              </a:solidFill>
              <a:latin typeface="Arial CE"/>
            </a:rPr>
            <a:t>   - posortuj dane </a:t>
          </a:r>
          <a:endParaRPr/>
        </a:p>
        <a:p>
          <a:endParaRPr/>
        </a:p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N36"/>
  <sheetViews>
    <sheetView tabSelected="1" zoomScaleNormal="100" workbookViewId="0">
      <selection activeCell="F21" sqref="F21"/>
    </sheetView>
  </sheetViews>
  <sheetFormatPr defaultRowHeight="12.75"/>
  <cols>
    <col min="1" max="1" width="6.85546875"/>
    <col min="2" max="2" width="4.28515625"/>
    <col min="3" max="3" width="5.140625"/>
    <col min="4" max="1025" width="11.5703125"/>
  </cols>
  <sheetData>
    <row r="1" spans="1:14" ht="18">
      <c r="A1" s="11" t="s">
        <v>0</v>
      </c>
      <c r="M1" s="12"/>
      <c r="N1" s="12"/>
    </row>
    <row r="2" spans="1:14">
      <c r="M2" s="12"/>
      <c r="N2" s="12"/>
    </row>
    <row r="3" spans="1:14">
      <c r="A3" t="s">
        <v>1</v>
      </c>
      <c r="B3" t="s">
        <v>2</v>
      </c>
      <c r="C3" t="s">
        <v>3</v>
      </c>
      <c r="M3" s="12"/>
      <c r="N3" s="12"/>
    </row>
    <row r="4" spans="1:14">
      <c r="A4" t="s">
        <v>4</v>
      </c>
      <c r="B4">
        <v>33</v>
      </c>
      <c r="C4">
        <v>3.8</v>
      </c>
      <c r="M4" s="12"/>
      <c r="N4" s="12"/>
    </row>
    <row r="5" spans="1:14">
      <c r="A5" t="s">
        <v>5</v>
      </c>
      <c r="B5">
        <v>35</v>
      </c>
      <c r="C5">
        <v>3.2</v>
      </c>
      <c r="M5" s="12"/>
      <c r="N5" s="12"/>
    </row>
    <row r="6" spans="1:14">
      <c r="A6" t="s">
        <v>6</v>
      </c>
      <c r="B6">
        <v>30</v>
      </c>
      <c r="C6">
        <v>3</v>
      </c>
      <c r="F6" s="13"/>
    </row>
    <row r="7" spans="1:14">
      <c r="A7" t="s">
        <v>7</v>
      </c>
      <c r="B7">
        <v>32</v>
      </c>
      <c r="C7">
        <v>3.9</v>
      </c>
    </row>
    <row r="8" spans="1:14">
      <c r="A8" t="s">
        <v>8</v>
      </c>
      <c r="B8">
        <v>30</v>
      </c>
      <c r="C8">
        <v>4</v>
      </c>
    </row>
    <row r="9" spans="1:14">
      <c r="A9" t="s">
        <v>9</v>
      </c>
      <c r="B9">
        <v>31</v>
      </c>
      <c r="C9">
        <v>3.6</v>
      </c>
    </row>
    <row r="10" spans="1:14">
      <c r="A10" t="s">
        <v>10</v>
      </c>
      <c r="B10">
        <v>29</v>
      </c>
      <c r="C10">
        <v>4.2</v>
      </c>
    </row>
    <row r="11" spans="1:14">
      <c r="A11" t="s">
        <v>11</v>
      </c>
      <c r="B11">
        <v>30</v>
      </c>
      <c r="C11">
        <v>3.8</v>
      </c>
    </row>
    <row r="12" spans="1:14">
      <c r="A12" t="s">
        <v>12</v>
      </c>
      <c r="B12">
        <v>28</v>
      </c>
      <c r="C12">
        <v>3.9</v>
      </c>
    </row>
    <row r="13" spans="1:14">
      <c r="A13" t="s">
        <v>13</v>
      </c>
      <c r="B13">
        <v>26</v>
      </c>
      <c r="C13">
        <v>4.3</v>
      </c>
    </row>
    <row r="14" spans="1:14">
      <c r="A14" t="s">
        <v>14</v>
      </c>
      <c r="B14">
        <v>29</v>
      </c>
      <c r="C14">
        <v>3.1</v>
      </c>
    </row>
    <row r="15" spans="1:14">
      <c r="A15" t="s">
        <v>15</v>
      </c>
      <c r="B15">
        <v>25</v>
      </c>
      <c r="C15">
        <v>4.0999999999999996</v>
      </c>
    </row>
    <row r="16" spans="1:14">
      <c r="A16" t="s">
        <v>16</v>
      </c>
      <c r="B16">
        <v>26</v>
      </c>
      <c r="C16">
        <v>4.5999999999999996</v>
      </c>
    </row>
    <row r="17" spans="1:9">
      <c r="A17" t="s">
        <v>17</v>
      </c>
      <c r="B17">
        <v>24</v>
      </c>
      <c r="C17">
        <v>3.9</v>
      </c>
    </row>
    <row r="18" spans="1:9">
      <c r="A18" t="s">
        <v>18</v>
      </c>
      <c r="B18">
        <v>27</v>
      </c>
      <c r="C18">
        <v>3.1</v>
      </c>
    </row>
    <row r="19" spans="1:9">
      <c r="A19" t="s">
        <v>19</v>
      </c>
      <c r="B19">
        <v>32</v>
      </c>
      <c r="C19">
        <v>4.0999999999999996</v>
      </c>
    </row>
    <row r="20" spans="1:9">
      <c r="A20" t="s">
        <v>20</v>
      </c>
      <c r="B20">
        <v>29</v>
      </c>
      <c r="C20">
        <v>3.5</v>
      </c>
    </row>
    <row r="21" spans="1:9">
      <c r="A21" t="s">
        <v>21</v>
      </c>
      <c r="B21">
        <v>32</v>
      </c>
      <c r="C21">
        <v>3.7</v>
      </c>
    </row>
    <row r="22" spans="1:9">
      <c r="A22" t="s">
        <v>22</v>
      </c>
      <c r="B22">
        <v>28</v>
      </c>
      <c r="C22">
        <v>2.8</v>
      </c>
    </row>
    <row r="23" spans="1:9">
      <c r="A23" t="s">
        <v>23</v>
      </c>
      <c r="B23">
        <v>26</v>
      </c>
      <c r="C23">
        <v>3.1</v>
      </c>
    </row>
    <row r="24" spans="1:9">
      <c r="A24" t="s">
        <v>24</v>
      </c>
      <c r="B24">
        <v>32</v>
      </c>
      <c r="C24">
        <v>3.4</v>
      </c>
    </row>
    <row r="25" spans="1:9">
      <c r="A25" t="s">
        <v>25</v>
      </c>
      <c r="B25">
        <v>30</v>
      </c>
      <c r="C25">
        <v>3.7</v>
      </c>
    </row>
    <row r="26" spans="1:9">
      <c r="A26" t="s">
        <v>26</v>
      </c>
      <c r="B26">
        <v>31</v>
      </c>
      <c r="C26">
        <v>2.7</v>
      </c>
    </row>
    <row r="27" spans="1:9">
      <c r="A27" s="14" t="s">
        <v>27</v>
      </c>
      <c r="B27" s="14">
        <v>29</v>
      </c>
      <c r="C27" s="14">
        <v>2.9</v>
      </c>
      <c r="D27" s="14"/>
    </row>
    <row r="28" spans="1:9">
      <c r="A28" s="15" t="s">
        <v>28</v>
      </c>
      <c r="B28" s="16"/>
      <c r="D28" s="13"/>
    </row>
    <row r="29" spans="1:9">
      <c r="G29" t="s">
        <v>29</v>
      </c>
    </row>
    <row r="30" spans="1:9">
      <c r="A30" t="s">
        <v>30</v>
      </c>
      <c r="E30" s="17"/>
      <c r="G30" t="s">
        <v>31</v>
      </c>
      <c r="I30" s="16"/>
    </row>
    <row r="31" spans="1:9">
      <c r="A31" t="s">
        <v>32</v>
      </c>
      <c r="E31" s="17"/>
      <c r="G31" t="s">
        <v>33</v>
      </c>
      <c r="I31" s="16"/>
    </row>
    <row r="32" spans="1:9">
      <c r="A32" t="s">
        <v>34</v>
      </c>
      <c r="E32" s="17"/>
      <c r="G32" t="s">
        <v>35</v>
      </c>
      <c r="I32" s="16"/>
    </row>
    <row r="33" spans="1:5">
      <c r="A33" t="s">
        <v>36</v>
      </c>
      <c r="E33" s="17"/>
    </row>
    <row r="34" spans="1:5">
      <c r="A34" t="s">
        <v>37</v>
      </c>
      <c r="E34" s="17"/>
    </row>
    <row r="35" spans="1:5">
      <c r="A35" t="s">
        <v>38</v>
      </c>
      <c r="E35" s="17"/>
    </row>
    <row r="36" spans="1:5">
      <c r="A36" t="s">
        <v>39</v>
      </c>
      <c r="E36" s="17"/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&amp;CStrona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32"/>
  <sheetViews>
    <sheetView topLeftCell="A2" zoomScaleNormal="100" workbookViewId="0">
      <selection activeCell="B45" sqref="B45"/>
    </sheetView>
  </sheetViews>
  <sheetFormatPr defaultRowHeight="12.75"/>
  <cols>
    <col min="1" max="1" width="16.7109375"/>
    <col min="2" max="2" width="13.140625"/>
    <col min="3" max="3" width="11.5703125"/>
    <col min="4" max="4" width="13.42578125"/>
    <col min="5" max="1025" width="11.5703125"/>
  </cols>
  <sheetData>
    <row r="1" spans="1:9" ht="38.25">
      <c r="A1" s="18" t="s">
        <v>40</v>
      </c>
      <c r="B1" s="18" t="s">
        <v>41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r="2" spans="1:9" ht="15">
      <c r="A2" s="19">
        <v>1</v>
      </c>
      <c r="B2" s="20" t="s">
        <v>48</v>
      </c>
      <c r="C2" s="20">
        <v>5</v>
      </c>
      <c r="D2" s="20">
        <v>3</v>
      </c>
      <c r="E2" s="21"/>
      <c r="F2" s="21"/>
      <c r="G2" s="21"/>
      <c r="H2" s="22">
        <v>0.22</v>
      </c>
    </row>
    <row r="3" spans="1:9" ht="15">
      <c r="A3" s="19">
        <v>2</v>
      </c>
      <c r="B3" s="20" t="s">
        <v>49</v>
      </c>
      <c r="C3" s="20">
        <v>3</v>
      </c>
      <c r="D3" s="20">
        <v>2</v>
      </c>
      <c r="E3" s="21"/>
      <c r="F3" s="21"/>
      <c r="G3" s="21"/>
      <c r="H3" s="22">
        <v>0.22</v>
      </c>
    </row>
    <row r="4" spans="1:9" ht="15">
      <c r="A4" s="19">
        <v>3</v>
      </c>
      <c r="B4" s="20" t="s">
        <v>50</v>
      </c>
      <c r="C4" s="20">
        <v>4</v>
      </c>
      <c r="D4" s="20">
        <v>3.5</v>
      </c>
      <c r="E4" s="21"/>
      <c r="F4" s="21"/>
      <c r="G4" s="21"/>
      <c r="H4" s="22">
        <v>0.06</v>
      </c>
    </row>
    <row r="5" spans="1:9" ht="15">
      <c r="A5" s="19">
        <v>4</v>
      </c>
      <c r="B5" s="20" t="s">
        <v>51</v>
      </c>
      <c r="C5" s="20">
        <v>6</v>
      </c>
      <c r="D5" s="20">
        <v>12</v>
      </c>
      <c r="E5" s="21"/>
      <c r="F5" s="21"/>
      <c r="G5" s="21"/>
      <c r="H5" s="22">
        <v>0.06</v>
      </c>
    </row>
    <row r="6" spans="1:9" ht="15">
      <c r="A6" s="19">
        <v>5</v>
      </c>
      <c r="B6" s="20" t="s">
        <v>52</v>
      </c>
      <c r="C6" s="20">
        <v>7</v>
      </c>
      <c r="D6" s="20">
        <v>3</v>
      </c>
      <c r="E6" s="21"/>
      <c r="F6" s="21"/>
      <c r="G6" s="21"/>
      <c r="H6" s="22">
        <v>0.03</v>
      </c>
    </row>
    <row r="7" spans="1:9" ht="15">
      <c r="A7" s="23"/>
      <c r="B7" s="23"/>
      <c r="C7" s="23"/>
      <c r="D7" s="20" t="s">
        <v>28</v>
      </c>
      <c r="E7" s="21"/>
      <c r="F7" s="21"/>
      <c r="G7" s="21"/>
      <c r="H7" s="23"/>
    </row>
    <row r="8" spans="1:9" ht="15">
      <c r="A8" s="24"/>
      <c r="B8" s="24"/>
      <c r="C8" s="24"/>
      <c r="D8" s="24"/>
      <c r="E8" s="24"/>
      <c r="F8" s="24"/>
      <c r="G8" s="24"/>
      <c r="H8" s="24"/>
      <c r="I8" s="24"/>
    </row>
    <row r="9" spans="1:9" ht="15">
      <c r="A9" s="25" t="s">
        <v>53</v>
      </c>
      <c r="B9" s="24"/>
      <c r="C9" s="24"/>
      <c r="D9" s="24"/>
      <c r="E9" s="24"/>
      <c r="F9" s="24"/>
      <c r="G9" s="24"/>
      <c r="H9" s="24"/>
      <c r="I9" s="24"/>
    </row>
    <row r="10" spans="1:9" ht="15">
      <c r="A10" s="25" t="s">
        <v>54</v>
      </c>
      <c r="B10" s="24"/>
      <c r="C10" s="24"/>
      <c r="D10" s="24"/>
      <c r="E10" s="24"/>
      <c r="F10" s="24"/>
      <c r="G10" s="24"/>
      <c r="H10" s="24"/>
      <c r="I10" s="24"/>
    </row>
    <row r="11" spans="1:9" ht="15">
      <c r="A11" s="25" t="s">
        <v>55</v>
      </c>
      <c r="B11" s="24"/>
      <c r="C11" s="24"/>
      <c r="D11" s="24"/>
      <c r="E11" s="24"/>
      <c r="F11" s="24"/>
      <c r="G11" s="24"/>
      <c r="H11" s="24"/>
      <c r="I11" s="24"/>
    </row>
    <row r="12" spans="1:9" ht="15">
      <c r="A12" s="25" t="s">
        <v>56</v>
      </c>
      <c r="B12" s="24"/>
      <c r="C12" s="24"/>
      <c r="D12" s="24"/>
      <c r="E12" s="24"/>
      <c r="F12" s="24"/>
      <c r="G12" s="24"/>
      <c r="H12" s="24"/>
      <c r="I12" s="24"/>
    </row>
    <row r="13" spans="1:9" ht="15">
      <c r="A13" s="24"/>
      <c r="B13" s="24"/>
      <c r="C13" s="24"/>
      <c r="D13" s="24"/>
      <c r="E13" s="24"/>
      <c r="F13" s="24"/>
      <c r="G13" s="24"/>
      <c r="H13" s="24"/>
      <c r="I13" s="24"/>
    </row>
    <row r="17" spans="1:3" ht="15">
      <c r="A17" s="26" t="s">
        <v>57</v>
      </c>
      <c r="B17" s="27">
        <v>3.77</v>
      </c>
      <c r="C17" s="28"/>
    </row>
    <row r="18" spans="1:3" ht="15">
      <c r="A18" s="28"/>
      <c r="B18" s="29"/>
      <c r="C18" s="28"/>
    </row>
    <row r="19" spans="1:3" ht="15">
      <c r="A19" s="26" t="s">
        <v>58</v>
      </c>
      <c r="B19" s="26" t="s">
        <v>59</v>
      </c>
      <c r="C19" s="26" t="s">
        <v>60</v>
      </c>
    </row>
    <row r="20" spans="1:3" ht="15">
      <c r="A20" s="30" t="s">
        <v>61</v>
      </c>
      <c r="B20" s="31">
        <v>234</v>
      </c>
      <c r="C20" s="32"/>
    </row>
    <row r="21" spans="1:3" ht="15">
      <c r="A21" s="30" t="s">
        <v>62</v>
      </c>
      <c r="B21" s="31">
        <v>456</v>
      </c>
      <c r="C21" s="32"/>
    </row>
    <row r="22" spans="1:3" ht="15">
      <c r="A22" s="30" t="s">
        <v>63</v>
      </c>
      <c r="B22" s="31">
        <v>100</v>
      </c>
      <c r="C22" s="32"/>
    </row>
    <row r="23" spans="1:3" ht="15">
      <c r="A23" s="30" t="s">
        <v>64</v>
      </c>
      <c r="B23" s="31">
        <v>324</v>
      </c>
      <c r="C23" s="32"/>
    </row>
    <row r="24" spans="1:3" ht="15">
      <c r="A24" s="30" t="s">
        <v>65</v>
      </c>
      <c r="B24" s="31">
        <v>23</v>
      </c>
      <c r="C24" s="32"/>
    </row>
    <row r="25" spans="1:3" ht="15">
      <c r="A25" s="30" t="s">
        <v>66</v>
      </c>
      <c r="B25" s="31">
        <v>32</v>
      </c>
      <c r="C25" s="32"/>
    </row>
    <row r="26" spans="1:3" ht="15">
      <c r="A26" s="30" t="s">
        <v>67</v>
      </c>
      <c r="B26" s="31">
        <v>34</v>
      </c>
      <c r="C26" s="32"/>
    </row>
    <row r="27" spans="1:3" ht="15">
      <c r="A27" s="30" t="s">
        <v>68</v>
      </c>
      <c r="B27" s="31">
        <v>57</v>
      </c>
      <c r="C27" s="32"/>
    </row>
    <row r="28" spans="1:3" ht="15">
      <c r="A28" s="30" t="s">
        <v>69</v>
      </c>
      <c r="B28" s="31">
        <v>51</v>
      </c>
      <c r="C28" s="32"/>
    </row>
    <row r="29" spans="1:3" ht="15">
      <c r="A29" s="30" t="s">
        <v>70</v>
      </c>
      <c r="B29" s="33"/>
      <c r="C29" s="32"/>
    </row>
    <row r="30" spans="1:3" ht="15">
      <c r="A30" s="30" t="s">
        <v>71</v>
      </c>
      <c r="B30" s="33"/>
      <c r="C30" s="32"/>
    </row>
    <row r="31" spans="1:3" ht="15">
      <c r="A31" s="30" t="s">
        <v>72</v>
      </c>
      <c r="B31" s="33"/>
      <c r="C31" s="32"/>
    </row>
    <row r="32" spans="1:3" ht="15">
      <c r="A32" s="30" t="s">
        <v>73</v>
      </c>
      <c r="B32" s="33"/>
      <c r="C32" s="32"/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G107"/>
  <sheetViews>
    <sheetView topLeftCell="A103" zoomScaleNormal="100" workbookViewId="0">
      <selection activeCell="I4" sqref="I4"/>
    </sheetView>
  </sheetViews>
  <sheetFormatPr defaultRowHeight="12.75"/>
  <cols>
    <col min="1" max="1025" width="11.5703125"/>
  </cols>
  <sheetData>
    <row r="1" spans="1:7">
      <c r="A1" s="34"/>
      <c r="B1" s="34"/>
      <c r="C1" s="34"/>
      <c r="D1" s="34"/>
      <c r="E1" s="35"/>
      <c r="F1" s="34"/>
      <c r="G1" s="34"/>
    </row>
    <row r="2" spans="1:7" ht="15.75">
      <c r="A2" s="36"/>
      <c r="B2" s="36"/>
      <c r="C2" s="36"/>
      <c r="D2" s="37" t="s">
        <v>74</v>
      </c>
      <c r="E2" s="38" t="s">
        <v>75</v>
      </c>
      <c r="G2" s="39"/>
    </row>
    <row r="3" spans="1:7" ht="15.75">
      <c r="A3" s="36"/>
      <c r="B3" s="36"/>
      <c r="C3" s="36"/>
      <c r="D3" s="40">
        <v>3.91</v>
      </c>
      <c r="E3" s="41">
        <v>4.71</v>
      </c>
      <c r="G3" s="42"/>
    </row>
    <row r="4" spans="1:7">
      <c r="A4" s="34"/>
      <c r="B4" s="34"/>
      <c r="C4" s="34"/>
      <c r="D4" s="34"/>
      <c r="E4" s="34"/>
      <c r="G4" s="34"/>
    </row>
    <row r="5" spans="1:7">
      <c r="A5" s="34"/>
      <c r="B5" s="34"/>
      <c r="C5" s="34"/>
      <c r="D5" s="34"/>
      <c r="E5" s="34"/>
      <c r="G5" s="34"/>
    </row>
    <row r="6" spans="1:7" ht="51">
      <c r="A6" s="35"/>
      <c r="B6" s="43"/>
      <c r="C6" s="44" t="s">
        <v>76</v>
      </c>
      <c r="D6" s="45" t="s">
        <v>77</v>
      </c>
      <c r="E6" s="45" t="s">
        <v>78</v>
      </c>
    </row>
    <row r="7" spans="1:7" ht="15.75">
      <c r="A7" s="34"/>
      <c r="B7" s="46" t="s">
        <v>79</v>
      </c>
      <c r="C7" s="47">
        <v>50550</v>
      </c>
      <c r="D7" s="48"/>
      <c r="E7" s="48"/>
    </row>
    <row r="8" spans="1:7" ht="15.75">
      <c r="A8" s="34"/>
      <c r="B8" s="46" t="s">
        <v>80</v>
      </c>
      <c r="C8" s="47">
        <v>542687</v>
      </c>
      <c r="D8" s="48"/>
      <c r="E8" s="48"/>
    </row>
    <row r="9" spans="1:7" ht="15.75">
      <c r="A9" s="34"/>
      <c r="B9" s="46" t="s">
        <v>81</v>
      </c>
      <c r="C9" s="47">
        <v>8435</v>
      </c>
      <c r="D9" s="48"/>
      <c r="E9" s="48"/>
    </row>
    <row r="10" spans="1:7" ht="15.75">
      <c r="A10" s="34"/>
      <c r="B10" s="46" t="s">
        <v>82</v>
      </c>
      <c r="C10" s="47">
        <v>7234</v>
      </c>
      <c r="D10" s="48"/>
      <c r="E10" s="48"/>
    </row>
    <row r="11" spans="1:7" ht="15.75">
      <c r="A11" s="34"/>
      <c r="B11" s="46" t="s">
        <v>83</v>
      </c>
      <c r="C11" s="47">
        <v>633</v>
      </c>
      <c r="D11" s="48"/>
      <c r="E11" s="48"/>
    </row>
    <row r="12" spans="1:7" ht="15.75">
      <c r="A12" s="34"/>
      <c r="B12" s="46" t="s">
        <v>84</v>
      </c>
      <c r="C12" s="47">
        <v>1435</v>
      </c>
      <c r="D12" s="48"/>
      <c r="E12" s="48"/>
    </row>
    <row r="13" spans="1:7" ht="15.75">
      <c r="A13" s="34"/>
      <c r="B13" s="46" t="s">
        <v>85</v>
      </c>
      <c r="C13" s="47">
        <v>5467</v>
      </c>
      <c r="D13" s="48"/>
      <c r="E13" s="48"/>
    </row>
    <row r="14" spans="1:7" ht="15.75">
      <c r="A14" s="34"/>
      <c r="B14" s="46" t="s">
        <v>86</v>
      </c>
      <c r="C14" s="47">
        <v>5737</v>
      </c>
      <c r="D14" s="48"/>
      <c r="E14" s="48"/>
    </row>
    <row r="15" spans="1:7" ht="15.75">
      <c r="A15" s="34"/>
      <c r="B15" s="46" t="s">
        <v>87</v>
      </c>
      <c r="C15" s="47">
        <v>1354</v>
      </c>
      <c r="D15" s="48"/>
      <c r="E15" s="48"/>
    </row>
    <row r="16" spans="1:7" ht="15.75">
      <c r="A16" s="34"/>
      <c r="B16" s="46" t="s">
        <v>88</v>
      </c>
      <c r="C16" s="47">
        <v>973</v>
      </c>
      <c r="D16" s="48"/>
      <c r="E16" s="48"/>
    </row>
    <row r="17" spans="1:5" ht="15.75">
      <c r="A17" s="34"/>
      <c r="B17" s="46" t="s">
        <v>89</v>
      </c>
      <c r="C17" s="47">
        <v>34783</v>
      </c>
      <c r="D17" s="48"/>
      <c r="E17" s="48"/>
    </row>
    <row r="18" spans="1:5" ht="15.75">
      <c r="A18" s="34"/>
      <c r="B18" s="46" t="s">
        <v>90</v>
      </c>
      <c r="C18" s="47">
        <v>5819</v>
      </c>
      <c r="D18" s="48"/>
      <c r="E18" s="48"/>
    </row>
    <row r="19" spans="1:5" ht="15.75">
      <c r="A19" s="34"/>
      <c r="B19" s="46" t="s">
        <v>91</v>
      </c>
      <c r="C19" s="47">
        <v>34982</v>
      </c>
      <c r="D19" s="48"/>
      <c r="E19" s="48"/>
    </row>
    <row r="20" spans="1:5" ht="15.75">
      <c r="A20" s="34"/>
      <c r="B20" s="46" t="s">
        <v>92</v>
      </c>
      <c r="C20" s="47">
        <v>8547</v>
      </c>
      <c r="D20" s="48"/>
      <c r="E20" s="48"/>
    </row>
    <row r="21" spans="1:5" ht="15.75">
      <c r="A21" s="34"/>
      <c r="B21" s="46" t="s">
        <v>93</v>
      </c>
      <c r="C21" s="47">
        <v>6370</v>
      </c>
      <c r="D21" s="48"/>
      <c r="E21" s="48"/>
    </row>
    <row r="22" spans="1:5" ht="15.75">
      <c r="A22" s="34"/>
      <c r="B22" s="46" t="s">
        <v>94</v>
      </c>
      <c r="C22" s="47">
        <v>16923</v>
      </c>
      <c r="D22" s="48"/>
      <c r="E22" s="48"/>
    </row>
    <row r="23" spans="1:5" ht="15.75">
      <c r="A23" s="34"/>
      <c r="B23" s="46" t="s">
        <v>95</v>
      </c>
      <c r="C23" s="47">
        <v>84350</v>
      </c>
      <c r="D23" s="48"/>
      <c r="E23" s="48"/>
    </row>
    <row r="24" spans="1:5" ht="15.75">
      <c r="A24" s="34"/>
      <c r="B24" s="46" t="s">
        <v>96</v>
      </c>
      <c r="C24" s="47">
        <v>69267</v>
      </c>
      <c r="D24" s="48"/>
      <c r="E24" s="48"/>
    </row>
    <row r="25" spans="1:5" ht="15.75">
      <c r="A25" s="34"/>
      <c r="B25" s="46" t="s">
        <v>97</v>
      </c>
      <c r="C25" s="47">
        <v>5427</v>
      </c>
      <c r="D25" s="48"/>
      <c r="E25" s="48"/>
    </row>
    <row r="26" spans="1:5" ht="15.75">
      <c r="A26" s="34"/>
      <c r="B26" s="46" t="s">
        <v>98</v>
      </c>
      <c r="C26" s="47">
        <v>174</v>
      </c>
      <c r="D26" s="48"/>
      <c r="E26" s="48"/>
    </row>
    <row r="27" spans="1:5" ht="15.75">
      <c r="A27" s="34"/>
      <c r="B27" s="46" t="s">
        <v>99</v>
      </c>
      <c r="C27" s="47">
        <v>684</v>
      </c>
      <c r="D27" s="48"/>
      <c r="E27" s="48"/>
    </row>
    <row r="28" spans="1:5" ht="15.75">
      <c r="A28" s="34"/>
      <c r="B28" s="46" t="s">
        <v>100</v>
      </c>
      <c r="C28" s="47">
        <v>57268</v>
      </c>
      <c r="D28" s="48"/>
      <c r="E28" s="48"/>
    </row>
    <row r="29" spans="1:5" ht="15.75">
      <c r="A29" s="34"/>
      <c r="B29" s="46" t="s">
        <v>101</v>
      </c>
      <c r="C29" s="47">
        <v>6025</v>
      </c>
      <c r="D29" s="48"/>
      <c r="E29" s="48"/>
    </row>
    <row r="30" spans="1:5" ht="15.75">
      <c r="A30" s="34"/>
      <c r="B30" s="46" t="s">
        <v>102</v>
      </c>
      <c r="C30" s="47">
        <v>563</v>
      </c>
      <c r="D30" s="48"/>
      <c r="E30" s="48"/>
    </row>
    <row r="31" spans="1:5" ht="15.75">
      <c r="A31" s="34"/>
      <c r="B31" s="46" t="s">
        <v>103</v>
      </c>
      <c r="C31" s="47">
        <v>6379</v>
      </c>
      <c r="D31" s="48"/>
      <c r="E31" s="48"/>
    </row>
    <row r="32" spans="1:5" ht="15.75">
      <c r="A32" s="34"/>
      <c r="B32" s="46" t="s">
        <v>104</v>
      </c>
      <c r="C32" s="47">
        <v>75</v>
      </c>
      <c r="D32" s="48"/>
      <c r="E32" s="48"/>
    </row>
    <row r="33" spans="1:5" ht="15.75">
      <c r="A33" s="34"/>
      <c r="B33" s="46" t="s">
        <v>105</v>
      </c>
      <c r="C33" s="47">
        <v>97390</v>
      </c>
      <c r="D33" s="48"/>
      <c r="E33" s="48"/>
    </row>
    <row r="34" spans="1:5" ht="15.75">
      <c r="A34" s="34"/>
      <c r="B34" s="46" t="s">
        <v>106</v>
      </c>
      <c r="C34" s="47">
        <v>8592</v>
      </c>
      <c r="D34" s="48"/>
      <c r="E34" s="48"/>
    </row>
    <row r="35" spans="1:5" ht="15.75">
      <c r="A35" s="34"/>
      <c r="B35" s="46" t="s">
        <v>107</v>
      </c>
      <c r="C35" s="47">
        <v>742</v>
      </c>
      <c r="D35" s="48"/>
      <c r="E35" s="48"/>
    </row>
    <row r="36" spans="1:5" ht="15.75">
      <c r="A36" s="34"/>
      <c r="B36" s="46" t="s">
        <v>108</v>
      </c>
      <c r="C36" s="47">
        <v>75489</v>
      </c>
      <c r="D36" s="48"/>
      <c r="E36" s="48"/>
    </row>
    <row r="37" spans="1:5" ht="15.75">
      <c r="A37" s="34"/>
      <c r="B37" s="46" t="s">
        <v>109</v>
      </c>
      <c r="C37" s="47">
        <v>345</v>
      </c>
      <c r="D37" s="48"/>
      <c r="E37" s="48"/>
    </row>
    <row r="38" spans="1:5" ht="15.75">
      <c r="A38" s="34"/>
      <c r="B38" s="46" t="s">
        <v>110</v>
      </c>
      <c r="C38" s="47">
        <v>-3456</v>
      </c>
      <c r="D38" s="48"/>
      <c r="E38" s="48"/>
    </row>
    <row r="39" spans="1:5" ht="15.75">
      <c r="A39" s="34"/>
      <c r="B39" s="46" t="s">
        <v>111</v>
      </c>
      <c r="C39" s="47">
        <v>4367</v>
      </c>
      <c r="D39" s="48"/>
      <c r="E39" s="48"/>
    </row>
    <row r="40" spans="1:5" ht="15.75">
      <c r="A40" s="34"/>
      <c r="B40" s="46" t="s">
        <v>112</v>
      </c>
      <c r="C40" s="47">
        <v>5573</v>
      </c>
      <c r="D40" s="48"/>
      <c r="E40" s="48"/>
    </row>
    <row r="41" spans="1:5" ht="15.75">
      <c r="A41" s="34"/>
      <c r="B41" s="46" t="s">
        <v>113</v>
      </c>
      <c r="C41" s="47">
        <v>8860</v>
      </c>
      <c r="D41" s="48"/>
      <c r="E41" s="48"/>
    </row>
    <row r="42" spans="1:5" ht="15.75">
      <c r="A42" s="34"/>
      <c r="B42" s="46" t="s">
        <v>114</v>
      </c>
      <c r="C42" s="47">
        <v>-53267</v>
      </c>
      <c r="D42" s="48"/>
      <c r="E42" s="48"/>
    </row>
    <row r="43" spans="1:5" ht="15.75">
      <c r="A43" s="34"/>
      <c r="B43" s="46" t="s">
        <v>115</v>
      </c>
      <c r="C43" s="47">
        <v>73674</v>
      </c>
      <c r="D43" s="48"/>
      <c r="E43" s="48"/>
    </row>
    <row r="44" spans="1:5" ht="15.75">
      <c r="A44" s="34"/>
      <c r="B44" s="46" t="s">
        <v>116</v>
      </c>
      <c r="C44" s="47">
        <v>3567</v>
      </c>
      <c r="D44" s="48"/>
      <c r="E44" s="48"/>
    </row>
    <row r="45" spans="1:5" ht="15.75">
      <c r="A45" s="34"/>
      <c r="B45" s="46" t="s">
        <v>117</v>
      </c>
      <c r="C45" s="47">
        <v>635</v>
      </c>
      <c r="D45" s="48"/>
      <c r="E45" s="48"/>
    </row>
    <row r="46" spans="1:5" ht="15.75">
      <c r="A46" s="34"/>
      <c r="B46" s="46" t="s">
        <v>118</v>
      </c>
      <c r="C46" s="47">
        <v>76437</v>
      </c>
      <c r="D46" s="48"/>
      <c r="E46" s="48"/>
    </row>
    <row r="47" spans="1:5" ht="15.75">
      <c r="A47" s="34"/>
      <c r="B47" s="46" t="s">
        <v>119</v>
      </c>
      <c r="C47" s="47">
        <v>-65743</v>
      </c>
      <c r="D47" s="48"/>
      <c r="E47" s="48"/>
    </row>
    <row r="48" spans="1:5" ht="15.75">
      <c r="A48" s="34"/>
      <c r="B48" s="46" t="s">
        <v>120</v>
      </c>
      <c r="C48" s="47">
        <v>678737</v>
      </c>
      <c r="D48" s="48"/>
      <c r="E48" s="48"/>
    </row>
    <row r="49" spans="1:5" ht="15.75">
      <c r="A49" s="34"/>
      <c r="B49" s="46" t="s">
        <v>121</v>
      </c>
      <c r="C49" s="47">
        <v>75383</v>
      </c>
      <c r="D49" s="48"/>
      <c r="E49" s="48"/>
    </row>
    <row r="50" spans="1:5" ht="15.75">
      <c r="A50" s="34"/>
      <c r="B50" s="46" t="s">
        <v>122</v>
      </c>
      <c r="C50" s="47">
        <v>8962</v>
      </c>
      <c r="D50" s="48"/>
      <c r="E50" s="48"/>
    </row>
    <row r="51" spans="1:5" ht="15.75">
      <c r="A51" s="34"/>
      <c r="B51" s="46" t="s">
        <v>123</v>
      </c>
      <c r="C51" s="47">
        <v>-754</v>
      </c>
      <c r="D51" s="48"/>
      <c r="E51" s="48"/>
    </row>
    <row r="52" spans="1:5" ht="15.75">
      <c r="A52" s="34"/>
      <c r="B52" s="46" t="s">
        <v>124</v>
      </c>
      <c r="C52" s="47">
        <v>-43677</v>
      </c>
      <c r="D52" s="48"/>
      <c r="E52" s="48"/>
    </row>
    <row r="53" spans="1:5" ht="15.75">
      <c r="A53" s="34"/>
      <c r="B53" s="46" t="s">
        <v>125</v>
      </c>
      <c r="C53" s="47">
        <v>64367</v>
      </c>
      <c r="D53" s="48"/>
      <c r="E53" s="48"/>
    </row>
    <row r="54" spans="1:5" ht="15.75">
      <c r="A54" s="34"/>
      <c r="B54" s="46" t="s">
        <v>126</v>
      </c>
      <c r="C54" s="47">
        <v>1247</v>
      </c>
      <c r="D54" s="48"/>
      <c r="E54" s="48"/>
    </row>
    <row r="55" spans="1:5" ht="15.75">
      <c r="A55" s="34"/>
      <c r="B55" s="46" t="s">
        <v>127</v>
      </c>
      <c r="C55" s="47">
        <v>2843</v>
      </c>
      <c r="D55" s="48"/>
      <c r="E55" s="48"/>
    </row>
    <row r="56" spans="1:5" ht="15.75">
      <c r="A56" s="34"/>
      <c r="B56" s="46" t="s">
        <v>128</v>
      </c>
      <c r="C56" s="47">
        <v>976846</v>
      </c>
      <c r="D56" s="48"/>
      <c r="E56" s="48"/>
    </row>
    <row r="57" spans="1:5" ht="15.75">
      <c r="A57" s="34"/>
      <c r="B57" s="46" t="s">
        <v>129</v>
      </c>
      <c r="C57" s="47">
        <v>748389</v>
      </c>
      <c r="D57" s="48"/>
      <c r="E57" s="48"/>
    </row>
    <row r="58" spans="1:5" ht="15.75">
      <c r="A58" s="34"/>
      <c r="B58" s="46" t="s">
        <v>130</v>
      </c>
      <c r="C58" s="47">
        <v>747836</v>
      </c>
      <c r="D58" s="48"/>
      <c r="E58" s="48"/>
    </row>
    <row r="59" spans="1:5" ht="15.75">
      <c r="A59" s="34"/>
      <c r="B59" s="46" t="s">
        <v>131</v>
      </c>
      <c r="C59" s="47">
        <v>85279</v>
      </c>
      <c r="D59" s="48"/>
      <c r="E59" s="48"/>
    </row>
    <row r="60" spans="1:5" ht="15.75">
      <c r="A60" s="34"/>
      <c r="B60" s="46" t="s">
        <v>132</v>
      </c>
      <c r="C60" s="47">
        <v>46832</v>
      </c>
      <c r="D60" s="48"/>
      <c r="E60" s="48"/>
    </row>
    <row r="61" spans="1:5" ht="15.75">
      <c r="A61" s="34"/>
      <c r="B61" s="46" t="s">
        <v>133</v>
      </c>
      <c r="C61" s="47">
        <v>86492</v>
      </c>
      <c r="D61" s="48"/>
      <c r="E61" s="48"/>
    </row>
    <row r="62" spans="1:5" ht="15.75">
      <c r="A62" s="34"/>
      <c r="B62" s="46" t="s">
        <v>134</v>
      </c>
      <c r="C62" s="47">
        <v>839932</v>
      </c>
      <c r="D62" s="48"/>
      <c r="E62" s="48"/>
    </row>
    <row r="63" spans="1:5" ht="15.75">
      <c r="A63" s="34"/>
      <c r="B63" s="46" t="s">
        <v>135</v>
      </c>
      <c r="C63" s="47">
        <v>82590</v>
      </c>
      <c r="D63" s="48"/>
      <c r="E63" s="48"/>
    </row>
    <row r="64" spans="1:5" ht="15.75">
      <c r="A64" s="34"/>
      <c r="B64" s="46" t="s">
        <v>136</v>
      </c>
      <c r="C64" s="47">
        <v>246</v>
      </c>
      <c r="D64" s="48"/>
      <c r="E64" s="48"/>
    </row>
    <row r="65" spans="1:5" ht="15.75">
      <c r="A65" s="34"/>
      <c r="B65" s="46" t="s">
        <v>137</v>
      </c>
      <c r="C65" s="47">
        <v>863</v>
      </c>
      <c r="D65" s="48"/>
      <c r="E65" s="48"/>
    </row>
    <row r="66" spans="1:5" ht="15.75">
      <c r="A66" s="34"/>
      <c r="B66" s="46" t="s">
        <v>138</v>
      </c>
      <c r="C66" s="47">
        <v>-6547</v>
      </c>
      <c r="D66" s="48"/>
      <c r="E66" s="48"/>
    </row>
    <row r="67" spans="1:5" ht="15.75">
      <c r="A67" s="34"/>
      <c r="B67" s="46" t="s">
        <v>139</v>
      </c>
      <c r="C67" s="47">
        <v>4642</v>
      </c>
      <c r="D67" s="48"/>
      <c r="E67" s="48"/>
    </row>
    <row r="68" spans="1:5" ht="15.75">
      <c r="A68" s="34"/>
      <c r="B68" s="46" t="s">
        <v>140</v>
      </c>
      <c r="C68" s="47">
        <v>-63864</v>
      </c>
      <c r="D68" s="48"/>
      <c r="E68" s="48"/>
    </row>
    <row r="69" spans="1:5" ht="15.75">
      <c r="A69" s="34"/>
      <c r="B69" s="46" t="s">
        <v>141</v>
      </c>
      <c r="C69" s="47">
        <v>6389</v>
      </c>
      <c r="D69" s="48"/>
      <c r="E69" s="48"/>
    </row>
    <row r="70" spans="1:5" ht="15.75">
      <c r="A70" s="34"/>
      <c r="B70" s="46" t="s">
        <v>142</v>
      </c>
      <c r="C70" s="47">
        <v>18547</v>
      </c>
      <c r="D70" s="48"/>
      <c r="E70" s="48"/>
    </row>
    <row r="71" spans="1:5" ht="15.75">
      <c r="A71" s="34"/>
      <c r="B71" s="46" t="s">
        <v>143</v>
      </c>
      <c r="C71" s="47">
        <v>46474</v>
      </c>
      <c r="D71" s="48"/>
      <c r="E71" s="48"/>
    </row>
    <row r="72" spans="1:5" ht="15.75">
      <c r="A72" s="34"/>
      <c r="B72" s="46" t="s">
        <v>144</v>
      </c>
      <c r="C72" s="47">
        <v>654678</v>
      </c>
      <c r="D72" s="48"/>
      <c r="E72" s="48"/>
    </row>
    <row r="73" spans="1:5" ht="15.75">
      <c r="A73" s="34"/>
      <c r="B73" s="46" t="s">
        <v>145</v>
      </c>
      <c r="C73" s="47">
        <v>5378</v>
      </c>
      <c r="D73" s="48"/>
      <c r="E73" s="48"/>
    </row>
    <row r="74" spans="1:5" ht="15.75">
      <c r="A74" s="34"/>
      <c r="B74" s="46" t="s">
        <v>146</v>
      </c>
      <c r="C74" s="47">
        <v>4895</v>
      </c>
      <c r="D74" s="48"/>
      <c r="E74" s="48"/>
    </row>
    <row r="75" spans="1:5" ht="15.75">
      <c r="A75" s="34"/>
      <c r="B75" s="46" t="s">
        <v>147</v>
      </c>
      <c r="C75" s="47">
        <v>1</v>
      </c>
      <c r="D75" s="48"/>
      <c r="E75" s="48"/>
    </row>
    <row r="76" spans="1:5" ht="15.75">
      <c r="A76" s="34"/>
      <c r="B76" s="46" t="s">
        <v>148</v>
      </c>
      <c r="C76" s="47">
        <v>58865</v>
      </c>
      <c r="D76" s="48"/>
      <c r="E76" s="48"/>
    </row>
    <row r="77" spans="1:5" ht="15.75">
      <c r="A77" s="34"/>
      <c r="B77" s="46" t="s">
        <v>149</v>
      </c>
      <c r="C77" s="47">
        <v>865</v>
      </c>
      <c r="D77" s="48"/>
      <c r="E77" s="48"/>
    </row>
    <row r="78" spans="1:5" ht="15.75">
      <c r="A78" s="34"/>
      <c r="B78" s="46" t="s">
        <v>150</v>
      </c>
      <c r="C78" s="47">
        <v>9734</v>
      </c>
      <c r="D78" s="48"/>
      <c r="E78" s="48"/>
    </row>
    <row r="79" spans="1:5" ht="15.75">
      <c r="A79" s="34"/>
      <c r="B79" s="46" t="s">
        <v>151</v>
      </c>
      <c r="C79" s="47">
        <v>-46875</v>
      </c>
      <c r="D79" s="48"/>
      <c r="E79" s="48"/>
    </row>
    <row r="80" spans="1:5" ht="15.75">
      <c r="A80" s="34"/>
      <c r="B80" s="46" t="s">
        <v>152</v>
      </c>
      <c r="C80" s="47">
        <v>6864</v>
      </c>
      <c r="D80" s="48"/>
      <c r="E80" s="48"/>
    </row>
    <row r="81" spans="1:5" ht="15.75">
      <c r="A81" s="34"/>
      <c r="B81" s="46" t="s">
        <v>153</v>
      </c>
      <c r="C81" s="47">
        <v>8087</v>
      </c>
      <c r="D81" s="48"/>
      <c r="E81" s="48"/>
    </row>
    <row r="82" spans="1:5" ht="15.75">
      <c r="A82" s="34"/>
      <c r="B82" s="46" t="s">
        <v>154</v>
      </c>
      <c r="C82" s="47">
        <v>908779</v>
      </c>
      <c r="D82" s="48"/>
      <c r="E82" s="48"/>
    </row>
    <row r="83" spans="1:5" ht="15.75">
      <c r="A83" s="34"/>
      <c r="B83" s="46" t="s">
        <v>155</v>
      </c>
      <c r="C83" s="47">
        <v>808943</v>
      </c>
      <c r="D83" s="48"/>
      <c r="E83" s="48"/>
    </row>
    <row r="84" spans="1:5" ht="15.75">
      <c r="A84" s="34"/>
      <c r="B84" s="46" t="s">
        <v>156</v>
      </c>
      <c r="C84" s="47">
        <v>903</v>
      </c>
      <c r="D84" s="48"/>
      <c r="E84" s="48"/>
    </row>
    <row r="85" spans="1:5" ht="15.75">
      <c r="A85" s="34"/>
      <c r="B85" s="46" t="s">
        <v>157</v>
      </c>
      <c r="C85" s="47">
        <v>7403</v>
      </c>
      <c r="D85" s="48"/>
      <c r="E85" s="48"/>
    </row>
    <row r="86" spans="1:5" ht="15.75">
      <c r="A86" s="34"/>
      <c r="B86" s="46" t="s">
        <v>158</v>
      </c>
      <c r="C86" s="47">
        <v>577</v>
      </c>
      <c r="D86" s="48"/>
      <c r="E86" s="48"/>
    </row>
    <row r="87" spans="1:5" ht="15.75">
      <c r="A87" s="34"/>
      <c r="B87" s="46" t="s">
        <v>159</v>
      </c>
      <c r="C87" s="47">
        <v>46565</v>
      </c>
      <c r="D87" s="48"/>
      <c r="E87" s="48"/>
    </row>
    <row r="88" spans="1:5" ht="15.75">
      <c r="A88" s="34"/>
      <c r="B88" s="46" t="s">
        <v>160</v>
      </c>
      <c r="C88" s="47">
        <v>7658</v>
      </c>
      <c r="D88" s="48"/>
      <c r="E88" s="48"/>
    </row>
    <row r="89" spans="1:5" ht="15.75">
      <c r="A89" s="34"/>
      <c r="B89" s="46" t="s">
        <v>161</v>
      </c>
      <c r="C89" s="47">
        <v>457</v>
      </c>
      <c r="D89" s="48"/>
      <c r="E89" s="48"/>
    </row>
    <row r="90" spans="1:5" ht="15.75">
      <c r="A90" s="34"/>
      <c r="B90" s="46" t="s">
        <v>162</v>
      </c>
      <c r="C90" s="47">
        <v>-5684</v>
      </c>
      <c r="D90" s="48"/>
      <c r="E90" s="48"/>
    </row>
    <row r="91" spans="1:5" ht="15.75">
      <c r="A91" s="34"/>
      <c r="B91" s="46" t="s">
        <v>163</v>
      </c>
      <c r="C91" s="47">
        <v>-376</v>
      </c>
      <c r="D91" s="48"/>
      <c r="E91" s="48"/>
    </row>
    <row r="92" spans="1:5" ht="15.75">
      <c r="A92" s="34"/>
      <c r="B92" s="46" t="s">
        <v>164</v>
      </c>
      <c r="C92" s="47">
        <v>7746</v>
      </c>
      <c r="D92" s="48"/>
      <c r="E92" s="48"/>
    </row>
    <row r="93" spans="1:5" ht="15.75">
      <c r="A93" s="34"/>
      <c r="B93" s="46" t="s">
        <v>165</v>
      </c>
      <c r="C93" s="47">
        <v>8605</v>
      </c>
      <c r="D93" s="48"/>
      <c r="E93" s="48"/>
    </row>
    <row r="94" spans="1:5" ht="15.75">
      <c r="A94" s="34"/>
      <c r="B94" s="46" t="s">
        <v>166</v>
      </c>
      <c r="C94" s="47">
        <v>6577</v>
      </c>
      <c r="D94" s="48"/>
      <c r="E94" s="48"/>
    </row>
    <row r="95" spans="1:5" ht="15.75">
      <c r="A95" s="34"/>
      <c r="B95" s="46" t="s">
        <v>167</v>
      </c>
      <c r="C95" s="47">
        <v>9964</v>
      </c>
      <c r="D95" s="48"/>
      <c r="E95" s="48"/>
    </row>
    <row r="96" spans="1:5" ht="15.75">
      <c r="A96" s="34"/>
      <c r="B96" s="46" t="s">
        <v>168</v>
      </c>
      <c r="C96" s="47">
        <v>-500</v>
      </c>
      <c r="D96" s="48"/>
      <c r="E96" s="48"/>
    </row>
    <row r="97" spans="1:5" ht="15.75">
      <c r="A97" s="34"/>
      <c r="B97" s="46" t="s">
        <v>169</v>
      </c>
      <c r="C97" s="47">
        <v>9000000</v>
      </c>
      <c r="D97" s="48"/>
      <c r="E97" s="48"/>
    </row>
    <row r="98" spans="1:5" ht="15.75">
      <c r="A98" s="34"/>
      <c r="B98" s="46" t="s">
        <v>170</v>
      </c>
      <c r="C98" s="47">
        <v>76976</v>
      </c>
      <c r="D98" s="48"/>
      <c r="E98" s="48"/>
    </row>
    <row r="99" spans="1:5" ht="15.75">
      <c r="A99" s="34"/>
      <c r="B99" s="46" t="s">
        <v>171</v>
      </c>
      <c r="C99" s="47">
        <v>9543</v>
      </c>
      <c r="D99" s="48"/>
      <c r="E99" s="48"/>
    </row>
    <row r="100" spans="1:5" ht="15.75">
      <c r="A100" s="34"/>
      <c r="B100" s="46" t="s">
        <v>172</v>
      </c>
      <c r="C100" s="47">
        <v>6368</v>
      </c>
      <c r="D100" s="48"/>
      <c r="E100" s="48"/>
    </row>
    <row r="101" spans="1:5" ht="15.75">
      <c r="A101" s="34"/>
      <c r="B101" s="46" t="s">
        <v>173</v>
      </c>
      <c r="C101" s="47">
        <v>2379</v>
      </c>
      <c r="D101" s="48"/>
      <c r="E101" s="48"/>
    </row>
    <row r="102" spans="1:5" ht="15.75">
      <c r="A102" s="34"/>
      <c r="B102" s="46" t="s">
        <v>174</v>
      </c>
      <c r="C102" s="47">
        <v>-5674</v>
      </c>
      <c r="D102" s="48"/>
      <c r="E102" s="48"/>
    </row>
    <row r="103" spans="1:5" ht="15.75">
      <c r="A103" s="34"/>
      <c r="B103" s="46" t="s">
        <v>175</v>
      </c>
      <c r="C103" s="47">
        <v>-4555</v>
      </c>
      <c r="D103" s="48"/>
      <c r="E103" s="48"/>
    </row>
    <row r="104" spans="1:5" ht="15.75">
      <c r="A104" s="34"/>
      <c r="B104" s="46" t="s">
        <v>176</v>
      </c>
      <c r="C104" s="47">
        <v>-999999</v>
      </c>
      <c r="D104" s="48"/>
      <c r="E104" s="48"/>
    </row>
    <row r="105" spans="1:5" ht="15.75">
      <c r="A105" s="34"/>
      <c r="B105" s="46" t="s">
        <v>177</v>
      </c>
      <c r="C105" s="47">
        <v>52354</v>
      </c>
      <c r="D105" s="48"/>
      <c r="E105" s="48"/>
    </row>
    <row r="106" spans="1:5" ht="15.75">
      <c r="A106" s="34"/>
      <c r="B106" s="46" t="s">
        <v>178</v>
      </c>
      <c r="C106" s="47">
        <v>37875</v>
      </c>
      <c r="D106" s="48"/>
      <c r="E106" s="48"/>
    </row>
    <row r="107" spans="1:5" ht="15.75">
      <c r="A107" s="34"/>
      <c r="B107" s="46" t="s">
        <v>179</v>
      </c>
      <c r="C107" s="47">
        <v>21</v>
      </c>
      <c r="D107" s="48"/>
      <c r="E107" s="48"/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Q57"/>
  <sheetViews>
    <sheetView topLeftCell="A28" zoomScaleNormal="100" workbookViewId="0">
      <selection activeCell="L1" sqref="L1"/>
    </sheetView>
  </sheetViews>
  <sheetFormatPr defaultRowHeight="12.75"/>
  <cols>
    <col min="1" max="10" width="11.5703125"/>
    <col min="11" max="11" width="20.28515625"/>
    <col min="12" max="1025" width="11.5703125"/>
  </cols>
  <sheetData>
    <row r="1" spans="1:17" ht="14.65" customHeight="1">
      <c r="A1" s="10" t="s">
        <v>180</v>
      </c>
      <c r="B1" s="10"/>
      <c r="C1" s="10"/>
      <c r="D1" s="10"/>
      <c r="E1" s="10"/>
      <c r="F1" s="10"/>
      <c r="G1" s="10"/>
      <c r="H1" s="10"/>
      <c r="I1" s="49"/>
    </row>
    <row r="2" spans="1:17">
      <c r="A2" s="10"/>
      <c r="B2" s="10"/>
      <c r="C2" s="10"/>
      <c r="D2" s="10"/>
      <c r="E2" s="10"/>
      <c r="F2" s="10"/>
      <c r="G2" s="10"/>
      <c r="H2" s="10"/>
      <c r="I2" s="49"/>
    </row>
    <row r="3" spans="1:17">
      <c r="A3" s="50"/>
      <c r="B3" s="49"/>
      <c r="C3" s="49"/>
      <c r="D3" s="49"/>
      <c r="E3" s="49"/>
      <c r="F3" s="49"/>
      <c r="G3" s="49"/>
      <c r="H3" s="49"/>
      <c r="I3" s="49"/>
    </row>
    <row r="4" spans="1:17">
      <c r="A4" s="51" t="s">
        <v>181</v>
      </c>
      <c r="B4" s="51" t="s">
        <v>182</v>
      </c>
      <c r="C4" s="51" t="s">
        <v>183</v>
      </c>
      <c r="D4" s="51" t="s">
        <v>184</v>
      </c>
      <c r="E4" s="51" t="s">
        <v>185</v>
      </c>
      <c r="F4" s="50"/>
      <c r="G4" s="51" t="s">
        <v>186</v>
      </c>
      <c r="H4" s="50"/>
      <c r="I4" s="51" t="s">
        <v>187</v>
      </c>
    </row>
    <row r="5" spans="1:17">
      <c r="A5" s="51" t="s">
        <v>188</v>
      </c>
      <c r="B5" s="52">
        <v>245.76</v>
      </c>
      <c r="C5" s="52">
        <v>212.66</v>
      </c>
      <c r="D5" s="52">
        <v>346.34</v>
      </c>
      <c r="E5" s="52">
        <v>528.98</v>
      </c>
      <c r="F5" s="49"/>
      <c r="G5" s="53"/>
      <c r="H5" s="49"/>
      <c r="I5" s="54"/>
    </row>
    <row r="6" spans="1:17">
      <c r="A6" s="51" t="s">
        <v>189</v>
      </c>
      <c r="B6" s="52">
        <v>115.4</v>
      </c>
      <c r="C6" s="52">
        <v>92.22</v>
      </c>
      <c r="D6" s="52">
        <v>118.8</v>
      </c>
      <c r="E6" s="52">
        <v>271.60000000000002</v>
      </c>
      <c r="F6" s="49"/>
      <c r="G6" s="53"/>
      <c r="H6" s="49"/>
      <c r="I6" s="54"/>
    </row>
    <row r="7" spans="1:17">
      <c r="A7" s="51" t="s">
        <v>190</v>
      </c>
      <c r="B7" s="52">
        <v>13.5</v>
      </c>
      <c r="C7" s="52">
        <v>20.100000000000001</v>
      </c>
      <c r="D7" s="52">
        <v>11.2</v>
      </c>
      <c r="E7" s="52">
        <v>9.1</v>
      </c>
      <c r="F7" s="49"/>
      <c r="G7" s="53"/>
      <c r="H7" s="49"/>
      <c r="I7" s="54"/>
    </row>
    <row r="8" spans="1:17">
      <c r="A8" s="51" t="s">
        <v>191</v>
      </c>
      <c r="B8" s="52">
        <v>47.11</v>
      </c>
      <c r="C8" s="52">
        <v>48.23</v>
      </c>
      <c r="D8" s="52">
        <v>50.21</v>
      </c>
      <c r="E8" s="52">
        <v>59.76</v>
      </c>
      <c r="F8" s="49"/>
      <c r="G8" s="53"/>
      <c r="H8" s="49"/>
      <c r="I8" s="54"/>
    </row>
    <row r="9" spans="1:17">
      <c r="A9" s="51" t="s">
        <v>192</v>
      </c>
      <c r="B9" s="52">
        <v>432.11</v>
      </c>
      <c r="C9" s="52">
        <v>621.5</v>
      </c>
      <c r="D9" s="52">
        <v>471.21</v>
      </c>
      <c r="E9" s="52">
        <v>452.34</v>
      </c>
      <c r="F9" s="49"/>
      <c r="G9" s="53"/>
      <c r="H9" s="49"/>
      <c r="I9" s="54"/>
    </row>
    <row r="10" spans="1:17">
      <c r="A10" s="51" t="s">
        <v>193</v>
      </c>
      <c r="B10" s="52">
        <v>93.21</v>
      </c>
      <c r="C10" s="52">
        <v>81.22</v>
      </c>
      <c r="D10" s="52">
        <v>82.12</v>
      </c>
      <c r="E10" s="52">
        <v>93.12</v>
      </c>
      <c r="F10" s="49"/>
      <c r="G10" s="53"/>
      <c r="H10" s="49"/>
      <c r="I10" s="54"/>
    </row>
    <row r="11" spans="1:17">
      <c r="A11" s="51" t="s">
        <v>194</v>
      </c>
      <c r="B11" s="52">
        <v>72.3</v>
      </c>
      <c r="C11" s="52">
        <v>74.41</v>
      </c>
      <c r="D11" s="52">
        <v>70.11</v>
      </c>
      <c r="E11" s="52">
        <v>67.900000000000006</v>
      </c>
      <c r="F11" s="49"/>
      <c r="G11" s="53"/>
      <c r="H11" s="49"/>
      <c r="I11" s="54"/>
    </row>
    <row r="12" spans="1:17" ht="23.25">
      <c r="A12" s="51" t="s">
        <v>195</v>
      </c>
      <c r="B12" s="52">
        <v>34.200000000000003</v>
      </c>
      <c r="C12" s="52">
        <v>37.299999999999997</v>
      </c>
      <c r="D12" s="52">
        <v>32.1</v>
      </c>
      <c r="E12" s="52">
        <v>21.5</v>
      </c>
      <c r="F12" s="49"/>
      <c r="G12" s="53"/>
      <c r="H12" s="49"/>
      <c r="I12" s="54"/>
      <c r="K12" s="9" t="s">
        <v>196</v>
      </c>
      <c r="L12" s="9"/>
      <c r="M12" s="9"/>
      <c r="N12" s="9"/>
      <c r="O12" s="9"/>
      <c r="P12" s="9"/>
      <c r="Q12" s="9"/>
    </row>
    <row r="13" spans="1:17" ht="14.65" customHeight="1">
      <c r="A13" s="51" t="s">
        <v>197</v>
      </c>
      <c r="B13" s="52">
        <v>56.8</v>
      </c>
      <c r="C13" s="52">
        <v>62.1</v>
      </c>
      <c r="D13" s="52">
        <v>67.2</v>
      </c>
      <c r="E13" s="52">
        <v>63.7</v>
      </c>
      <c r="F13" s="49"/>
      <c r="G13" s="53"/>
      <c r="H13" s="49"/>
      <c r="I13" s="54"/>
      <c r="K13" s="8" t="s">
        <v>198</v>
      </c>
      <c r="L13" s="8"/>
      <c r="M13" s="8"/>
      <c r="N13" s="8"/>
      <c r="O13" s="8"/>
      <c r="P13" s="8"/>
      <c r="Q13" s="8"/>
    </row>
    <row r="14" spans="1:17">
      <c r="A14" s="51" t="s">
        <v>199</v>
      </c>
      <c r="B14" s="52">
        <v>21.7</v>
      </c>
      <c r="C14" s="52">
        <v>11.5</v>
      </c>
      <c r="D14" s="52">
        <v>22.3</v>
      </c>
      <c r="E14" s="52">
        <v>48.4</v>
      </c>
      <c r="F14" s="49"/>
      <c r="G14" s="53"/>
      <c r="H14" s="49"/>
      <c r="I14" s="54"/>
      <c r="K14" s="8"/>
      <c r="L14" s="8"/>
      <c r="M14" s="8"/>
      <c r="N14" s="8"/>
      <c r="O14" s="8"/>
      <c r="P14" s="8"/>
      <c r="Q14" s="8"/>
    </row>
    <row r="15" spans="1:17">
      <c r="A15" s="51" t="s">
        <v>200</v>
      </c>
      <c r="B15" s="52">
        <v>11.2</v>
      </c>
      <c r="C15" s="52">
        <v>7.3</v>
      </c>
      <c r="D15" s="52">
        <v>13.5</v>
      </c>
      <c r="E15" s="52">
        <v>29.3</v>
      </c>
      <c r="F15" s="49"/>
      <c r="G15" s="53"/>
      <c r="H15" s="49"/>
      <c r="I15" s="54"/>
      <c r="K15" s="55"/>
      <c r="L15" s="55"/>
      <c r="M15" s="55"/>
      <c r="N15" s="55"/>
      <c r="O15" s="55"/>
      <c r="P15" s="55"/>
      <c r="Q15" s="55"/>
    </row>
    <row r="16" spans="1:17">
      <c r="A16" s="51" t="s">
        <v>201</v>
      </c>
      <c r="B16" s="52">
        <v>3.8</v>
      </c>
      <c r="C16" s="52">
        <v>1.5</v>
      </c>
      <c r="D16" s="52">
        <v>4.33</v>
      </c>
      <c r="E16" s="52">
        <v>11.5</v>
      </c>
      <c r="F16" s="49"/>
      <c r="G16" s="53"/>
      <c r="H16" s="49"/>
      <c r="I16" s="54"/>
      <c r="K16" s="56" t="s">
        <v>202</v>
      </c>
      <c r="L16" s="56" t="s">
        <v>182</v>
      </c>
      <c r="M16" s="56" t="s">
        <v>183</v>
      </c>
      <c r="N16" s="56" t="s">
        <v>184</v>
      </c>
      <c r="O16" s="56" t="s">
        <v>185</v>
      </c>
      <c r="P16" s="57"/>
      <c r="Q16" s="56" t="s">
        <v>187</v>
      </c>
    </row>
    <row r="17" spans="1:17">
      <c r="A17" s="51" t="s">
        <v>203</v>
      </c>
      <c r="B17" s="52">
        <v>8.7899999999999991</v>
      </c>
      <c r="C17" s="52">
        <v>6.7</v>
      </c>
      <c r="D17" s="52">
        <v>9.1199999999999992</v>
      </c>
      <c r="E17" s="52">
        <v>15.2</v>
      </c>
      <c r="F17" s="49"/>
      <c r="G17" s="53"/>
      <c r="H17" s="49"/>
      <c r="I17" s="54"/>
      <c r="K17" s="58" t="s">
        <v>188</v>
      </c>
      <c r="L17" s="59"/>
      <c r="M17" s="59"/>
      <c r="N17" s="59"/>
      <c r="O17" s="59"/>
      <c r="P17" s="60"/>
      <c r="Q17" s="59"/>
    </row>
    <row r="18" spans="1:17">
      <c r="A18" s="51" t="s">
        <v>204</v>
      </c>
      <c r="B18" s="52">
        <v>12.3</v>
      </c>
      <c r="C18" s="52">
        <v>12.1</v>
      </c>
      <c r="D18" s="52">
        <v>12.4</v>
      </c>
      <c r="E18" s="52">
        <v>14.5</v>
      </c>
      <c r="F18" s="49"/>
      <c r="G18" s="53"/>
      <c r="H18" s="49"/>
      <c r="I18" s="54"/>
      <c r="K18" s="58" t="s">
        <v>189</v>
      </c>
      <c r="L18" s="59"/>
      <c r="M18" s="59"/>
      <c r="N18" s="59"/>
      <c r="O18" s="59"/>
      <c r="P18" s="60"/>
      <c r="Q18" s="59"/>
    </row>
    <row r="19" spans="1:17">
      <c r="A19" s="51" t="s">
        <v>205</v>
      </c>
      <c r="B19" s="52">
        <v>25.3</v>
      </c>
      <c r="C19" s="52">
        <v>25.34</v>
      </c>
      <c r="D19" s="52">
        <v>25.6</v>
      </c>
      <c r="E19" s="52">
        <v>29.43</v>
      </c>
      <c r="F19" s="49"/>
      <c r="G19" s="53"/>
      <c r="H19" s="49"/>
      <c r="I19" s="54"/>
      <c r="K19" s="58" t="s">
        <v>190</v>
      </c>
      <c r="L19" s="59"/>
      <c r="M19" s="59"/>
      <c r="N19" s="59"/>
      <c r="O19" s="59"/>
      <c r="P19" s="60"/>
      <c r="Q19" s="59"/>
    </row>
    <row r="20" spans="1:17">
      <c r="A20" s="51" t="s">
        <v>206</v>
      </c>
      <c r="B20" s="52">
        <v>183.4</v>
      </c>
      <c r="C20" s="52">
        <v>156.77000000000001</v>
      </c>
      <c r="D20" s="52">
        <v>167.23</v>
      </c>
      <c r="E20" s="52">
        <v>195.23</v>
      </c>
      <c r="F20" s="49"/>
      <c r="G20" s="53"/>
      <c r="H20" s="49"/>
      <c r="I20" s="54"/>
      <c r="K20" s="58" t="s">
        <v>191</v>
      </c>
      <c r="L20" s="59"/>
      <c r="M20" s="59"/>
      <c r="N20" s="59"/>
      <c r="O20" s="59"/>
      <c r="P20" s="60"/>
      <c r="Q20" s="59"/>
    </row>
    <row r="21" spans="1:17">
      <c r="A21" s="51" t="s">
        <v>207</v>
      </c>
      <c r="B21" s="52">
        <v>234.55</v>
      </c>
      <c r="C21" s="52">
        <v>234.67</v>
      </c>
      <c r="D21" s="52">
        <v>245.67</v>
      </c>
      <c r="E21" s="52">
        <v>243.23</v>
      </c>
      <c r="F21" s="49"/>
      <c r="G21" s="53"/>
      <c r="H21" s="49"/>
      <c r="I21" s="54"/>
      <c r="K21" s="58" t="s">
        <v>192</v>
      </c>
      <c r="L21" s="59"/>
      <c r="M21" s="59"/>
      <c r="N21" s="59"/>
      <c r="O21" s="59"/>
      <c r="P21" s="60"/>
      <c r="Q21" s="59"/>
    </row>
    <row r="22" spans="1:17">
      <c r="A22" s="51" t="s">
        <v>208</v>
      </c>
      <c r="B22" s="52">
        <v>45.23</v>
      </c>
      <c r="C22" s="52">
        <v>24.34</v>
      </c>
      <c r="D22" s="52">
        <v>26.34</v>
      </c>
      <c r="E22" s="52">
        <v>43.24</v>
      </c>
      <c r="F22" s="49"/>
      <c r="G22" s="53"/>
      <c r="H22" s="49"/>
      <c r="I22" s="54"/>
      <c r="K22" s="58" t="s">
        <v>193</v>
      </c>
      <c r="L22" s="59"/>
      <c r="M22" s="59"/>
      <c r="N22" s="59"/>
      <c r="O22" s="59"/>
      <c r="P22" s="60"/>
      <c r="Q22" s="59"/>
    </row>
    <row r="23" spans="1:17">
      <c r="A23" s="51" t="s">
        <v>209</v>
      </c>
      <c r="B23" s="52">
        <v>45.6</v>
      </c>
      <c r="C23" s="52">
        <v>26.11</v>
      </c>
      <c r="D23" s="52">
        <v>42.48</v>
      </c>
      <c r="E23" s="52">
        <v>57.87</v>
      </c>
      <c r="F23" s="49"/>
      <c r="G23" s="53"/>
      <c r="H23" s="49"/>
      <c r="I23" s="54"/>
      <c r="K23" s="58" t="s">
        <v>194</v>
      </c>
      <c r="L23" s="59"/>
      <c r="M23" s="59"/>
      <c r="N23" s="59"/>
      <c r="O23" s="59"/>
      <c r="P23" s="60"/>
      <c r="Q23" s="59"/>
    </row>
    <row r="24" spans="1:17">
      <c r="A24" s="50"/>
      <c r="B24" s="49"/>
      <c r="C24" s="49"/>
      <c r="D24" s="49"/>
      <c r="E24" s="49"/>
      <c r="F24" s="49"/>
      <c r="G24" s="49"/>
      <c r="H24" s="49"/>
      <c r="I24" s="49"/>
      <c r="K24" s="58" t="s">
        <v>195</v>
      </c>
      <c r="L24" s="59"/>
      <c r="M24" s="59"/>
      <c r="N24" s="59"/>
      <c r="O24" s="59"/>
      <c r="P24" s="60"/>
      <c r="Q24" s="59"/>
    </row>
    <row r="25" spans="1:17">
      <c r="A25" s="50"/>
      <c r="B25" s="49"/>
      <c r="C25" s="49"/>
      <c r="D25" s="49"/>
      <c r="E25" s="49"/>
      <c r="F25" s="49"/>
      <c r="G25" s="49"/>
      <c r="H25" s="49"/>
      <c r="I25" s="49"/>
      <c r="K25" s="58" t="s">
        <v>197</v>
      </c>
      <c r="L25" s="59"/>
      <c r="M25" s="59"/>
      <c r="N25" s="59"/>
      <c r="O25" s="59"/>
      <c r="P25" s="60"/>
      <c r="Q25" s="59"/>
    </row>
    <row r="26" spans="1:17">
      <c r="A26" s="51" t="s">
        <v>186</v>
      </c>
      <c r="B26" s="53"/>
      <c r="C26" s="53"/>
      <c r="D26" s="53"/>
      <c r="E26" s="53"/>
      <c r="F26" s="49"/>
      <c r="G26" s="49"/>
      <c r="H26" s="49"/>
      <c r="I26" s="49"/>
      <c r="K26" s="58" t="s">
        <v>199</v>
      </c>
      <c r="L26" s="59"/>
      <c r="M26" s="59"/>
      <c r="N26" s="59"/>
      <c r="O26" s="59"/>
      <c r="P26" s="60"/>
      <c r="Q26" s="59"/>
    </row>
    <row r="27" spans="1:17">
      <c r="A27" s="50"/>
      <c r="B27" s="49"/>
      <c r="C27" s="49"/>
      <c r="D27" s="49"/>
      <c r="E27" s="49"/>
      <c r="F27" s="49"/>
      <c r="G27" s="49"/>
      <c r="H27" s="49"/>
      <c r="I27" s="49"/>
      <c r="K27" s="58" t="s">
        <v>200</v>
      </c>
      <c r="L27" s="59"/>
      <c r="M27" s="59"/>
      <c r="N27" s="59"/>
      <c r="O27" s="59"/>
      <c r="P27" s="60"/>
      <c r="Q27" s="59"/>
    </row>
    <row r="28" spans="1:17">
      <c r="A28" s="51" t="s">
        <v>187</v>
      </c>
      <c r="B28" s="54"/>
      <c r="C28" s="54"/>
      <c r="D28" s="54"/>
      <c r="E28" s="54"/>
      <c r="F28" s="49"/>
      <c r="G28" s="49"/>
      <c r="H28" s="49"/>
      <c r="I28" s="49"/>
      <c r="K28" s="58" t="s">
        <v>201</v>
      </c>
      <c r="L28" s="59"/>
      <c r="M28" s="59"/>
      <c r="N28" s="59"/>
      <c r="O28" s="59"/>
      <c r="P28" s="60"/>
      <c r="Q28" s="59"/>
    </row>
    <row r="29" spans="1:17">
      <c r="K29" s="58" t="s">
        <v>203</v>
      </c>
      <c r="L29" s="59"/>
      <c r="M29" s="59"/>
      <c r="N29" s="59"/>
      <c r="O29" s="59"/>
      <c r="P29" s="60"/>
      <c r="Q29" s="59"/>
    </row>
    <row r="30" spans="1:17">
      <c r="K30" s="58" t="s">
        <v>204</v>
      </c>
      <c r="L30" s="59"/>
      <c r="M30" s="59"/>
      <c r="N30" s="59"/>
      <c r="O30" s="59"/>
      <c r="P30" s="60"/>
      <c r="Q30" s="59"/>
    </row>
    <row r="31" spans="1:17" ht="14.65" customHeight="1">
      <c r="A31" s="10" t="s">
        <v>210</v>
      </c>
      <c r="B31" s="10"/>
      <c r="C31" s="10"/>
      <c r="D31" s="10"/>
      <c r="E31" s="10"/>
      <c r="F31" s="10"/>
      <c r="G31" s="10"/>
      <c r="H31" s="10"/>
      <c r="I31" s="49"/>
      <c r="K31" s="58" t="s">
        <v>205</v>
      </c>
      <c r="L31" s="59"/>
      <c r="M31" s="59"/>
      <c r="N31" s="59"/>
      <c r="O31" s="59"/>
      <c r="P31" s="60"/>
      <c r="Q31" s="59"/>
    </row>
    <row r="32" spans="1:17">
      <c r="A32" s="10"/>
      <c r="B32" s="10"/>
      <c r="C32" s="10"/>
      <c r="D32" s="10"/>
      <c r="E32" s="10"/>
      <c r="F32" s="10"/>
      <c r="G32" s="10"/>
      <c r="H32" s="10"/>
      <c r="I32" s="49"/>
      <c r="K32" s="58" t="s">
        <v>206</v>
      </c>
      <c r="L32" s="59"/>
      <c r="M32" s="59"/>
      <c r="N32" s="59"/>
      <c r="O32" s="59"/>
      <c r="P32" s="60"/>
      <c r="Q32" s="59"/>
    </row>
    <row r="33" spans="1:17">
      <c r="A33" s="10"/>
      <c r="B33" s="10"/>
      <c r="C33" s="10"/>
      <c r="D33" s="10"/>
      <c r="E33" s="10"/>
      <c r="F33" s="10"/>
      <c r="G33" s="10"/>
      <c r="H33" s="10"/>
      <c r="I33" s="49"/>
      <c r="K33" s="58" t="s">
        <v>207</v>
      </c>
      <c r="L33" s="59"/>
      <c r="M33" s="59"/>
      <c r="N33" s="59"/>
      <c r="O33" s="59"/>
      <c r="P33" s="60"/>
      <c r="Q33" s="59"/>
    </row>
    <row r="34" spans="1:17">
      <c r="A34" s="51" t="s">
        <v>181</v>
      </c>
      <c r="B34" s="51" t="s">
        <v>182</v>
      </c>
      <c r="C34" s="51" t="s">
        <v>183</v>
      </c>
      <c r="D34" s="51" t="s">
        <v>184</v>
      </c>
      <c r="E34" s="51" t="s">
        <v>185</v>
      </c>
      <c r="F34" s="50"/>
      <c r="G34" s="51" t="s">
        <v>186</v>
      </c>
      <c r="H34" s="50"/>
      <c r="I34" s="51" t="s">
        <v>187</v>
      </c>
      <c r="K34" s="58" t="s">
        <v>208</v>
      </c>
      <c r="L34" s="59"/>
      <c r="M34" s="59"/>
      <c r="N34" s="59"/>
      <c r="O34" s="59"/>
      <c r="P34" s="60"/>
      <c r="Q34" s="59"/>
    </row>
    <row r="35" spans="1:17">
      <c r="A35" s="51" t="s">
        <v>188</v>
      </c>
      <c r="B35" s="52">
        <v>34.65</v>
      </c>
      <c r="C35" s="52">
        <v>54.67</v>
      </c>
      <c r="D35" s="52">
        <v>53.23</v>
      </c>
      <c r="E35" s="52">
        <v>76.430000000000007</v>
      </c>
      <c r="F35" s="49"/>
      <c r="G35" s="53"/>
      <c r="H35" s="49"/>
      <c r="I35" s="54"/>
      <c r="K35" s="58" t="s">
        <v>209</v>
      </c>
      <c r="L35" s="59"/>
      <c r="M35" s="59"/>
      <c r="N35" s="59"/>
      <c r="O35" s="59"/>
      <c r="P35" s="60"/>
      <c r="Q35" s="59"/>
    </row>
    <row r="36" spans="1:17">
      <c r="A36" s="51" t="s">
        <v>189</v>
      </c>
      <c r="B36" s="52">
        <v>235.23</v>
      </c>
      <c r="C36" s="52">
        <v>245.12</v>
      </c>
      <c r="D36" s="52">
        <v>223.54</v>
      </c>
      <c r="E36" s="52">
        <v>278.33999999999997</v>
      </c>
      <c r="F36" s="49"/>
      <c r="G36" s="53"/>
      <c r="H36" s="49"/>
      <c r="I36" s="54"/>
    </row>
    <row r="37" spans="1:17">
      <c r="A37" s="51" t="s">
        <v>190</v>
      </c>
      <c r="B37" s="52">
        <v>456.12</v>
      </c>
      <c r="C37" s="52">
        <v>651.23</v>
      </c>
      <c r="D37" s="52">
        <v>434.45</v>
      </c>
      <c r="E37" s="52">
        <v>312.33</v>
      </c>
      <c r="F37" s="49"/>
      <c r="G37" s="53"/>
      <c r="H37" s="49"/>
      <c r="I37" s="54"/>
    </row>
    <row r="38" spans="1:17">
      <c r="A38" s="51" t="s">
        <v>191</v>
      </c>
      <c r="B38" s="52">
        <v>67.209999999999994</v>
      </c>
      <c r="C38" s="52">
        <v>68.33</v>
      </c>
      <c r="D38" s="52">
        <v>71.22</v>
      </c>
      <c r="E38" s="52">
        <v>74.540000000000006</v>
      </c>
      <c r="F38" s="49"/>
      <c r="G38" s="53"/>
      <c r="H38" s="49"/>
      <c r="I38" s="54"/>
    </row>
    <row r="39" spans="1:17">
      <c r="A39" s="51" t="s">
        <v>192</v>
      </c>
      <c r="B39" s="52">
        <v>432.67</v>
      </c>
      <c r="C39" s="52">
        <v>623.76</v>
      </c>
      <c r="D39" s="52">
        <v>456.77</v>
      </c>
      <c r="E39" s="52">
        <v>454.33</v>
      </c>
      <c r="F39" s="49"/>
      <c r="G39" s="53"/>
      <c r="H39" s="49"/>
      <c r="I39" s="54"/>
    </row>
    <row r="40" spans="1:17">
      <c r="A40" s="51" t="s">
        <v>193</v>
      </c>
      <c r="B40" s="52">
        <v>112.34</v>
      </c>
      <c r="C40" s="52">
        <v>124.45</v>
      </c>
      <c r="D40" s="52">
        <v>154.22999999999999</v>
      </c>
      <c r="E40" s="52">
        <v>108.23</v>
      </c>
      <c r="F40" s="49"/>
      <c r="G40" s="53"/>
      <c r="H40" s="49"/>
      <c r="I40" s="54"/>
    </row>
    <row r="41" spans="1:17">
      <c r="A41" s="51" t="s">
        <v>194</v>
      </c>
      <c r="B41" s="52">
        <v>100.79</v>
      </c>
      <c r="C41" s="52">
        <v>96.34</v>
      </c>
      <c r="D41" s="52">
        <v>95.72</v>
      </c>
      <c r="E41" s="52">
        <v>90.58</v>
      </c>
      <c r="F41" s="49"/>
      <c r="G41" s="53"/>
      <c r="H41" s="49"/>
      <c r="I41" s="54"/>
    </row>
    <row r="42" spans="1:17">
      <c r="A42" s="51" t="s">
        <v>195</v>
      </c>
      <c r="B42" s="52">
        <v>50.12</v>
      </c>
      <c r="C42" s="52">
        <v>51.34</v>
      </c>
      <c r="D42" s="52">
        <v>51.97</v>
      </c>
      <c r="E42" s="52">
        <v>54.56</v>
      </c>
      <c r="F42" s="49"/>
      <c r="G42" s="53"/>
      <c r="H42" s="49"/>
      <c r="I42" s="54"/>
    </row>
    <row r="43" spans="1:17">
      <c r="A43" s="51" t="s">
        <v>197</v>
      </c>
      <c r="B43" s="52">
        <v>79.650000000000006</v>
      </c>
      <c r="C43" s="52">
        <v>77.319999999999993</v>
      </c>
      <c r="D43" s="52">
        <v>74.56</v>
      </c>
      <c r="E43" s="52">
        <v>7.43</v>
      </c>
      <c r="F43" s="49"/>
      <c r="G43" s="53"/>
      <c r="H43" s="49"/>
      <c r="I43" s="54"/>
    </row>
    <row r="44" spans="1:17">
      <c r="A44" s="51" t="s">
        <v>199</v>
      </c>
      <c r="B44" s="52">
        <v>56.23</v>
      </c>
      <c r="C44" s="52">
        <v>89.04</v>
      </c>
      <c r="D44" s="52">
        <v>72.34</v>
      </c>
      <c r="E44" s="52">
        <v>12.43</v>
      </c>
      <c r="F44" s="49"/>
      <c r="G44" s="53"/>
      <c r="H44" s="49"/>
      <c r="I44" s="54"/>
    </row>
    <row r="45" spans="1:17">
      <c r="A45" s="51" t="s">
        <v>200</v>
      </c>
      <c r="B45" s="52">
        <v>5.28</v>
      </c>
      <c r="C45" s="52">
        <v>104.34</v>
      </c>
      <c r="D45" s="52">
        <v>34.35</v>
      </c>
      <c r="E45" s="52">
        <v>0.43</v>
      </c>
      <c r="F45" s="49"/>
      <c r="G45" s="53"/>
      <c r="H45" s="49"/>
      <c r="I45" s="54"/>
    </row>
    <row r="46" spans="1:17">
      <c r="A46" s="51" t="s">
        <v>201</v>
      </c>
      <c r="B46" s="52">
        <v>2.3199999999999998</v>
      </c>
      <c r="C46" s="52">
        <v>78.62</v>
      </c>
      <c r="D46" s="52">
        <v>34.21</v>
      </c>
      <c r="E46" s="52">
        <v>3.12</v>
      </c>
      <c r="F46" s="49"/>
      <c r="G46" s="53"/>
      <c r="H46" s="49"/>
      <c r="I46" s="54"/>
    </row>
    <row r="47" spans="1:17">
      <c r="A47" s="51" t="s">
        <v>203</v>
      </c>
      <c r="B47" s="52">
        <v>6.23</v>
      </c>
      <c r="C47" s="52">
        <v>78.430000000000007</v>
      </c>
      <c r="D47" s="52">
        <v>34.82</v>
      </c>
      <c r="E47" s="52">
        <v>8.93</v>
      </c>
      <c r="F47" s="49"/>
      <c r="G47" s="53"/>
      <c r="H47" s="49"/>
      <c r="I47" s="54"/>
    </row>
    <row r="48" spans="1:17">
      <c r="A48" s="51" t="s">
        <v>204</v>
      </c>
      <c r="B48" s="52">
        <v>34.42</v>
      </c>
      <c r="C48" s="52">
        <v>32.119999999999997</v>
      </c>
      <c r="D48" s="52">
        <v>31.64</v>
      </c>
      <c r="E48" s="52">
        <v>38.43</v>
      </c>
      <c r="F48" s="49"/>
      <c r="G48" s="53"/>
      <c r="H48" s="49"/>
      <c r="I48" s="54"/>
    </row>
    <row r="49" spans="1:9">
      <c r="A49" s="51" t="s">
        <v>205</v>
      </c>
      <c r="B49" s="52">
        <v>87.21</v>
      </c>
      <c r="C49" s="52">
        <v>89.43</v>
      </c>
      <c r="D49" s="52">
        <v>90.72</v>
      </c>
      <c r="E49" s="52">
        <v>91.2</v>
      </c>
      <c r="F49" s="49"/>
      <c r="G49" s="53"/>
      <c r="H49" s="49"/>
      <c r="I49" s="54"/>
    </row>
    <row r="50" spans="1:9">
      <c r="A50" s="51" t="s">
        <v>206</v>
      </c>
      <c r="B50" s="52">
        <v>5.12</v>
      </c>
      <c r="C50" s="52">
        <v>5.13</v>
      </c>
      <c r="D50" s="52">
        <v>5.12</v>
      </c>
      <c r="E50" s="52">
        <v>5.01</v>
      </c>
      <c r="F50" s="49"/>
      <c r="G50" s="53"/>
      <c r="H50" s="49"/>
      <c r="I50" s="54"/>
    </row>
    <row r="51" spans="1:9">
      <c r="A51" s="51" t="s">
        <v>207</v>
      </c>
      <c r="B51" s="52">
        <v>3.45</v>
      </c>
      <c r="C51" s="52">
        <v>3.21</v>
      </c>
      <c r="D51" s="52">
        <v>2.97</v>
      </c>
      <c r="E51" s="52">
        <v>2.76</v>
      </c>
      <c r="F51" s="49"/>
      <c r="G51" s="53"/>
      <c r="H51" s="49"/>
      <c r="I51" s="54"/>
    </row>
    <row r="52" spans="1:9">
      <c r="A52" s="51" t="s">
        <v>208</v>
      </c>
      <c r="B52" s="52">
        <v>43.27</v>
      </c>
      <c r="C52" s="52">
        <v>83.42</v>
      </c>
      <c r="D52" s="52">
        <v>73.209999999999994</v>
      </c>
      <c r="E52" s="52">
        <v>51.21</v>
      </c>
      <c r="F52" s="49"/>
      <c r="G52" s="53"/>
      <c r="H52" s="49"/>
      <c r="I52" s="54"/>
    </row>
    <row r="53" spans="1:9">
      <c r="A53" s="51" t="s">
        <v>209</v>
      </c>
      <c r="B53" s="52">
        <v>87.23</v>
      </c>
      <c r="C53" s="52">
        <v>145.63999999999999</v>
      </c>
      <c r="D53" s="52">
        <v>115.54</v>
      </c>
      <c r="E53" s="52">
        <v>91.35</v>
      </c>
      <c r="F53" s="49"/>
      <c r="G53" s="53"/>
      <c r="H53" s="49"/>
      <c r="I53" s="54"/>
    </row>
    <row r="54" spans="1:9">
      <c r="A54" s="50"/>
      <c r="B54" s="49"/>
      <c r="C54" s="49"/>
      <c r="D54" s="49"/>
      <c r="E54" s="49"/>
      <c r="F54" s="49"/>
      <c r="G54" s="49"/>
      <c r="H54" s="49"/>
      <c r="I54" s="49"/>
    </row>
    <row r="55" spans="1:9">
      <c r="A55" s="51" t="s">
        <v>186</v>
      </c>
      <c r="B55" s="53"/>
      <c r="C55" s="53"/>
      <c r="D55" s="53"/>
      <c r="E55" s="53"/>
      <c r="F55" s="61"/>
      <c r="G55" s="62"/>
      <c r="H55" s="49"/>
      <c r="I55" s="49"/>
    </row>
    <row r="56" spans="1:9">
      <c r="A56" s="50"/>
      <c r="B56" s="49"/>
      <c r="C56" s="49"/>
      <c r="D56" s="49"/>
      <c r="E56" s="49"/>
      <c r="F56" s="62"/>
      <c r="G56" s="62"/>
      <c r="H56" s="49"/>
      <c r="I56" s="49"/>
    </row>
    <row r="57" spans="1:9">
      <c r="A57" s="51" t="s">
        <v>187</v>
      </c>
      <c r="B57" s="54"/>
      <c r="C57" s="54"/>
      <c r="D57" s="54"/>
      <c r="E57" s="54"/>
      <c r="F57" s="63"/>
      <c r="G57" s="64"/>
      <c r="H57" s="49"/>
      <c r="I57" s="49"/>
    </row>
  </sheetData>
  <mergeCells count="4">
    <mergeCell ref="A1:H2"/>
    <mergeCell ref="K12:Q12"/>
    <mergeCell ref="K13:Q14"/>
    <mergeCell ref="A31:H33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U97"/>
  <sheetViews>
    <sheetView topLeftCell="A7" zoomScaleNormal="100" workbookViewId="0">
      <selection activeCell="I31" sqref="I31"/>
    </sheetView>
  </sheetViews>
  <sheetFormatPr defaultRowHeight="12.75"/>
  <cols>
    <col min="1" max="1" width="11.5703125"/>
    <col min="2" max="3" width="16.42578125"/>
    <col min="4" max="7" width="11.5703125"/>
    <col min="8" max="8" width="13.42578125"/>
    <col min="9" max="9" width="11.5703125"/>
    <col min="10" max="10" width="13.7109375"/>
    <col min="11" max="13" width="11.5703125"/>
    <col min="14" max="14" width="42.85546875"/>
    <col min="15" max="1025" width="11.5703125"/>
  </cols>
  <sheetData>
    <row r="1" spans="1:21" ht="15">
      <c r="A1" s="7" t="s">
        <v>211</v>
      </c>
      <c r="B1" s="7"/>
      <c r="C1" s="7"/>
      <c r="D1" s="7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1" ht="15">
      <c r="A2" s="65"/>
      <c r="B2" s="6" t="s">
        <v>212</v>
      </c>
      <c r="C2" s="6"/>
      <c r="D2" s="6"/>
      <c r="E2" s="6"/>
      <c r="F2" s="6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1" ht="15">
      <c r="A3" s="65"/>
      <c r="B3" s="6" t="s">
        <v>213</v>
      </c>
      <c r="C3" s="6"/>
      <c r="D3" s="6"/>
      <c r="E3" s="6"/>
      <c r="F3" s="6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21" ht="15">
      <c r="A4" s="65"/>
      <c r="B4" s="6" t="s">
        <v>214</v>
      </c>
      <c r="C4" s="6"/>
      <c r="D4" s="6"/>
      <c r="E4" s="6"/>
      <c r="F4" s="6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21" ht="1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21" ht="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1" ht="15">
      <c r="A7" s="7" t="s">
        <v>215</v>
      </c>
      <c r="B7" s="7"/>
      <c r="C7" s="7"/>
      <c r="D7" s="7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21" ht="15">
      <c r="A8" s="65"/>
      <c r="B8" s="6" t="s">
        <v>216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5">
      <c r="A9" s="65"/>
      <c r="B9" s="6" t="s">
        <v>217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5">
      <c r="A10" s="65"/>
      <c r="B10" s="6" t="s">
        <v>218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5">
      <c r="A11" s="65"/>
      <c r="B11" s="6" t="s">
        <v>219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">
      <c r="A12" s="65"/>
      <c r="B12" s="6" t="s">
        <v>220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5">
      <c r="A13" s="65"/>
      <c r="B13" s="6" t="s">
        <v>221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5">
      <c r="A14" s="65"/>
      <c r="B14" s="6" t="s">
        <v>222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5">
      <c r="A15" s="65"/>
      <c r="B15" s="6" t="s">
        <v>223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5">
      <c r="A16" s="65"/>
      <c r="B16" s="6" t="s">
        <v>224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5">
      <c r="A17" s="65"/>
      <c r="B17" s="6" t="s">
        <v>225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21" ht="15">
      <c r="A19" s="7" t="s">
        <v>226</v>
      </c>
      <c r="B19" s="7"/>
      <c r="C19" s="7"/>
      <c r="D19" s="7"/>
      <c r="E19" s="66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21" ht="15">
      <c r="A20" s="65"/>
      <c r="B20" s="6" t="s">
        <v>227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21" ht="15">
      <c r="A21" s="65"/>
      <c r="B21" s="6" t="s">
        <v>228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21" ht="15">
      <c r="A22" s="65"/>
      <c r="B22" s="6" t="s">
        <v>229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6" spans="1:21">
      <c r="A26" s="67" t="s">
        <v>230</v>
      </c>
      <c r="B26" s="68"/>
      <c r="C26" s="68"/>
      <c r="D26" s="68"/>
      <c r="E26" s="68"/>
      <c r="F26" s="68"/>
      <c r="G26" s="68"/>
      <c r="H26" s="68"/>
      <c r="I26" s="68"/>
      <c r="J26" s="68"/>
      <c r="K26" s="69"/>
      <c r="L26" s="70"/>
      <c r="N26" s="67" t="s">
        <v>231</v>
      </c>
      <c r="O26" s="69"/>
    </row>
    <row r="27" spans="1:21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3"/>
      <c r="L27" s="70"/>
      <c r="N27" s="74"/>
      <c r="O27" s="75"/>
    </row>
    <row r="28" spans="1:21">
      <c r="A28" s="71"/>
      <c r="B28" s="76" t="s">
        <v>232</v>
      </c>
      <c r="C28" s="77" t="s">
        <v>233</v>
      </c>
      <c r="D28" s="78" t="s">
        <v>234</v>
      </c>
      <c r="E28" s="78" t="s">
        <v>235</v>
      </c>
      <c r="F28" s="78" t="s">
        <v>236</v>
      </c>
      <c r="G28" s="78" t="s">
        <v>237</v>
      </c>
      <c r="H28" s="78" t="s">
        <v>238</v>
      </c>
      <c r="I28" s="78" t="s">
        <v>239</v>
      </c>
      <c r="J28" s="78" t="s">
        <v>240</v>
      </c>
      <c r="K28" s="79" t="s">
        <v>241</v>
      </c>
      <c r="L28" s="70"/>
      <c r="N28" s="80" t="s">
        <v>242</v>
      </c>
      <c r="O28" s="81"/>
    </row>
    <row r="29" spans="1:21">
      <c r="A29" s="82"/>
      <c r="B29" s="83" t="s">
        <v>243</v>
      </c>
      <c r="C29" s="84">
        <v>1</v>
      </c>
      <c r="D29" s="83">
        <v>20</v>
      </c>
      <c r="E29" s="83">
        <v>227</v>
      </c>
      <c r="F29" s="85">
        <v>2.5</v>
      </c>
      <c r="G29" s="86">
        <v>7.0000000000000007E-2</v>
      </c>
      <c r="H29" s="87"/>
      <c r="I29" s="88">
        <f>D96/E29</f>
        <v>0.40088105726872247</v>
      </c>
      <c r="J29" s="89"/>
      <c r="K29" s="90"/>
      <c r="L29" s="70"/>
      <c r="N29" s="91" t="s">
        <v>244</v>
      </c>
      <c r="O29" s="92"/>
    </row>
    <row r="30" spans="1:21">
      <c r="A30" s="71"/>
      <c r="B30" s="93" t="s">
        <v>245</v>
      </c>
      <c r="C30" s="94">
        <v>1</v>
      </c>
      <c r="D30" s="93">
        <v>10</v>
      </c>
      <c r="E30" s="93">
        <v>120</v>
      </c>
      <c r="F30" s="95">
        <v>0.78</v>
      </c>
      <c r="G30" s="86">
        <v>7.0000000000000007E-2</v>
      </c>
      <c r="H30" s="87"/>
      <c r="I30" s="88"/>
      <c r="J30" s="89"/>
      <c r="K30" s="90"/>
      <c r="L30" s="70"/>
      <c r="N30" s="96" t="s">
        <v>243</v>
      </c>
      <c r="O30" s="97"/>
    </row>
    <row r="31" spans="1:21">
      <c r="A31" s="82"/>
      <c r="B31" s="93" t="s">
        <v>246</v>
      </c>
      <c r="C31" s="94">
        <v>2</v>
      </c>
      <c r="D31" s="93">
        <v>7</v>
      </c>
      <c r="E31" s="93">
        <v>94</v>
      </c>
      <c r="F31" s="95">
        <v>5.17</v>
      </c>
      <c r="G31" s="86">
        <v>7.0000000000000007E-2</v>
      </c>
      <c r="H31" s="87"/>
      <c r="I31" s="88"/>
      <c r="J31" s="89"/>
      <c r="K31" s="90"/>
      <c r="L31" s="70"/>
      <c r="N31" s="96" t="s">
        <v>245</v>
      </c>
      <c r="O31" s="97"/>
    </row>
    <row r="32" spans="1:21">
      <c r="A32" s="82"/>
      <c r="B32" s="93" t="s">
        <v>247</v>
      </c>
      <c r="C32" s="94">
        <v>2</v>
      </c>
      <c r="D32" s="93">
        <v>53</v>
      </c>
      <c r="E32" s="93">
        <v>745</v>
      </c>
      <c r="F32" s="95">
        <v>4.2300000000000004</v>
      </c>
      <c r="G32" s="86">
        <v>7.0000000000000007E-2</v>
      </c>
      <c r="H32" s="87"/>
      <c r="I32" s="88"/>
      <c r="J32" s="89"/>
      <c r="K32" s="90"/>
      <c r="L32" s="70"/>
      <c r="N32" s="96" t="s">
        <v>246</v>
      </c>
      <c r="O32" s="97"/>
    </row>
    <row r="33" spans="1:15">
      <c r="A33" s="82"/>
      <c r="B33" s="93" t="s">
        <v>248</v>
      </c>
      <c r="C33" s="94">
        <v>1</v>
      </c>
      <c r="D33" s="93">
        <v>55</v>
      </c>
      <c r="E33" s="93">
        <v>120</v>
      </c>
      <c r="F33" s="95">
        <v>1.1499999999999999</v>
      </c>
      <c r="G33" s="86">
        <v>7.0000000000000007E-2</v>
      </c>
      <c r="H33" s="87"/>
      <c r="I33" s="88"/>
      <c r="J33" s="89"/>
      <c r="K33" s="90"/>
      <c r="L33" s="70"/>
      <c r="N33" s="96" t="s">
        <v>247</v>
      </c>
      <c r="O33" s="97"/>
    </row>
    <row r="34" spans="1:15">
      <c r="A34" s="98"/>
      <c r="B34" s="99" t="s">
        <v>249</v>
      </c>
      <c r="C34" s="100">
        <v>3</v>
      </c>
      <c r="D34" s="99">
        <v>34</v>
      </c>
      <c r="E34" s="99">
        <v>261</v>
      </c>
      <c r="F34" s="101">
        <v>3.23</v>
      </c>
      <c r="G34" s="86">
        <v>7.0000000000000007E-2</v>
      </c>
      <c r="H34" s="87"/>
      <c r="I34" s="88"/>
      <c r="J34" s="89"/>
      <c r="K34" s="90"/>
      <c r="L34" s="70"/>
      <c r="N34" s="96" t="s">
        <v>248</v>
      </c>
      <c r="O34" s="97"/>
    </row>
    <row r="35" spans="1:1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N35" s="96" t="s">
        <v>249</v>
      </c>
      <c r="O35" s="97"/>
    </row>
    <row r="36" spans="1:15">
      <c r="A36" s="70"/>
      <c r="B36" s="70"/>
      <c r="C36" s="102" t="s">
        <v>250</v>
      </c>
      <c r="D36" s="103">
        <v>25</v>
      </c>
      <c r="E36" s="70"/>
      <c r="F36" s="70"/>
      <c r="G36" s="70"/>
      <c r="H36" s="70"/>
      <c r="I36" s="70"/>
      <c r="J36" s="70"/>
      <c r="K36" s="70"/>
      <c r="L36" s="70"/>
      <c r="N36" s="104" t="s">
        <v>251</v>
      </c>
      <c r="O36" s="105"/>
    </row>
    <row r="37" spans="1:1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</row>
    <row r="38" spans="1:1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</row>
    <row r="39" spans="1:1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</row>
    <row r="40" spans="1:1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1" spans="1:15">
      <c r="A41" s="106"/>
      <c r="B41" s="106"/>
      <c r="C41" s="107"/>
      <c r="D41" s="106"/>
      <c r="E41" s="108"/>
      <c r="F41" s="109" t="s">
        <v>252</v>
      </c>
      <c r="G41" s="108"/>
      <c r="H41" s="108"/>
      <c r="I41" s="107"/>
      <c r="J41" s="107"/>
      <c r="K41" s="107"/>
      <c r="L41" s="107"/>
    </row>
    <row r="42" spans="1:15">
      <c r="A42" s="110" t="s">
        <v>253</v>
      </c>
      <c r="B42" s="110" t="s">
        <v>254</v>
      </c>
      <c r="C42" s="111"/>
      <c r="D42" s="110" t="s">
        <v>243</v>
      </c>
      <c r="E42" s="112" t="s">
        <v>245</v>
      </c>
      <c r="F42" s="112" t="s">
        <v>246</v>
      </c>
      <c r="G42" s="112" t="s">
        <v>247</v>
      </c>
      <c r="H42" s="112" t="s">
        <v>248</v>
      </c>
      <c r="I42" s="111" t="s">
        <v>255</v>
      </c>
      <c r="J42" s="111" t="s">
        <v>256</v>
      </c>
      <c r="K42" s="111" t="s">
        <v>257</v>
      </c>
      <c r="L42" s="111" t="s">
        <v>258</v>
      </c>
    </row>
    <row r="43" spans="1:15">
      <c r="A43" s="113">
        <v>1</v>
      </c>
      <c r="B43" s="114" t="s">
        <v>259</v>
      </c>
      <c r="C43" s="114" t="s">
        <v>260</v>
      </c>
      <c r="D43" s="115">
        <v>3</v>
      </c>
      <c r="E43" s="115">
        <v>2</v>
      </c>
      <c r="F43" s="115">
        <v>1</v>
      </c>
      <c r="G43" s="115">
        <v>3</v>
      </c>
      <c r="H43" s="115">
        <v>2</v>
      </c>
      <c r="I43" s="115">
        <v>6</v>
      </c>
      <c r="J43" s="116"/>
      <c r="K43" s="117"/>
      <c r="L43" s="117"/>
    </row>
    <row r="44" spans="1:15">
      <c r="A44" s="113">
        <v>2</v>
      </c>
      <c r="B44" s="118" t="s">
        <v>261</v>
      </c>
      <c r="C44" s="118" t="s">
        <v>262</v>
      </c>
      <c r="D44" s="115">
        <v>2</v>
      </c>
      <c r="E44" s="115">
        <v>2</v>
      </c>
      <c r="F44" s="115">
        <v>2</v>
      </c>
      <c r="G44" s="115">
        <v>2</v>
      </c>
      <c r="H44" s="115">
        <v>2</v>
      </c>
      <c r="I44" s="115">
        <v>3</v>
      </c>
      <c r="J44" s="116"/>
      <c r="K44" s="117"/>
      <c r="L44" s="117"/>
    </row>
    <row r="45" spans="1:15">
      <c r="A45" s="113">
        <v>3</v>
      </c>
      <c r="B45" s="118" t="s">
        <v>263</v>
      </c>
      <c r="C45" s="118" t="s">
        <v>264</v>
      </c>
      <c r="D45" s="115">
        <v>1</v>
      </c>
      <c r="E45" s="115">
        <v>2</v>
      </c>
      <c r="F45" s="115">
        <v>3</v>
      </c>
      <c r="G45" s="115">
        <v>0</v>
      </c>
      <c r="H45" s="115">
        <v>2</v>
      </c>
      <c r="I45" s="115">
        <v>2</v>
      </c>
      <c r="J45" s="116"/>
      <c r="K45" s="117"/>
      <c r="L45" s="117"/>
    </row>
    <row r="46" spans="1:15">
      <c r="A46" s="113">
        <v>4</v>
      </c>
      <c r="B46" s="118" t="s">
        <v>265</v>
      </c>
      <c r="C46" s="118" t="s">
        <v>266</v>
      </c>
      <c r="D46" s="115">
        <v>1</v>
      </c>
      <c r="E46" s="115">
        <v>2</v>
      </c>
      <c r="F46" s="115">
        <v>3</v>
      </c>
      <c r="G46" s="115">
        <v>0</v>
      </c>
      <c r="H46" s="115">
        <v>0</v>
      </c>
      <c r="I46" s="115">
        <v>2</v>
      </c>
      <c r="J46" s="116"/>
      <c r="K46" s="117"/>
      <c r="L46" s="117"/>
    </row>
    <row r="47" spans="1:15">
      <c r="A47" s="113">
        <v>5</v>
      </c>
      <c r="B47" s="118" t="s">
        <v>267</v>
      </c>
      <c r="C47" s="118" t="s">
        <v>268</v>
      </c>
      <c r="D47" s="115">
        <v>1</v>
      </c>
      <c r="E47" s="115">
        <v>1</v>
      </c>
      <c r="F47" s="115">
        <v>1</v>
      </c>
      <c r="G47" s="115">
        <v>3</v>
      </c>
      <c r="H47" s="115">
        <v>0</v>
      </c>
      <c r="I47" s="115">
        <v>1</v>
      </c>
      <c r="J47" s="116"/>
      <c r="K47" s="117"/>
      <c r="L47" s="117"/>
    </row>
    <row r="48" spans="1:15">
      <c r="A48" s="113">
        <v>6</v>
      </c>
      <c r="B48" s="118" t="s">
        <v>269</v>
      </c>
      <c r="C48" s="118" t="s">
        <v>270</v>
      </c>
      <c r="D48" s="115">
        <v>2</v>
      </c>
      <c r="E48" s="115">
        <v>1</v>
      </c>
      <c r="F48" s="115">
        <v>1</v>
      </c>
      <c r="G48" s="115">
        <v>1</v>
      </c>
      <c r="H48" s="115">
        <v>3</v>
      </c>
      <c r="I48" s="115">
        <v>1</v>
      </c>
      <c r="J48" s="116"/>
      <c r="K48" s="117"/>
      <c r="L48" s="117"/>
    </row>
    <row r="49" spans="1:12">
      <c r="A49" s="113">
        <v>7</v>
      </c>
      <c r="B49" s="118" t="s">
        <v>271</v>
      </c>
      <c r="C49" s="118" t="s">
        <v>272</v>
      </c>
      <c r="D49" s="115">
        <v>2</v>
      </c>
      <c r="E49" s="115">
        <v>2</v>
      </c>
      <c r="F49" s="115">
        <v>1</v>
      </c>
      <c r="G49" s="115">
        <v>1</v>
      </c>
      <c r="H49" s="115">
        <v>2</v>
      </c>
      <c r="I49" s="115">
        <v>2</v>
      </c>
      <c r="J49" s="116"/>
      <c r="K49" s="117"/>
      <c r="L49" s="117"/>
    </row>
    <row r="50" spans="1:12">
      <c r="A50" s="113">
        <v>8</v>
      </c>
      <c r="B50" s="118" t="s">
        <v>273</v>
      </c>
      <c r="C50" s="118" t="s">
        <v>274</v>
      </c>
      <c r="D50" s="115">
        <v>1</v>
      </c>
      <c r="E50" s="115">
        <v>2</v>
      </c>
      <c r="F50" s="115">
        <v>1</v>
      </c>
      <c r="G50" s="115">
        <v>5</v>
      </c>
      <c r="H50" s="115">
        <v>1</v>
      </c>
      <c r="I50" s="115">
        <v>3</v>
      </c>
      <c r="J50" s="116"/>
      <c r="K50" s="117"/>
      <c r="L50" s="117"/>
    </row>
    <row r="51" spans="1:12">
      <c r="A51" s="113">
        <v>9</v>
      </c>
      <c r="B51" s="118" t="s">
        <v>275</v>
      </c>
      <c r="C51" s="118" t="s">
        <v>276</v>
      </c>
      <c r="D51" s="115">
        <v>2</v>
      </c>
      <c r="E51" s="115">
        <v>0</v>
      </c>
      <c r="F51" s="115">
        <v>3</v>
      </c>
      <c r="G51" s="115">
        <v>1</v>
      </c>
      <c r="H51" s="115">
        <v>0</v>
      </c>
      <c r="I51" s="115">
        <v>2</v>
      </c>
      <c r="J51" s="116"/>
      <c r="K51" s="117"/>
      <c r="L51" s="117"/>
    </row>
    <row r="52" spans="1:12">
      <c r="A52" s="113">
        <v>10</v>
      </c>
      <c r="B52" s="118" t="s">
        <v>277</v>
      </c>
      <c r="C52" s="118" t="s">
        <v>264</v>
      </c>
      <c r="D52" s="115">
        <v>0</v>
      </c>
      <c r="E52" s="115">
        <v>2</v>
      </c>
      <c r="F52" s="115">
        <v>2</v>
      </c>
      <c r="G52" s="115">
        <v>2</v>
      </c>
      <c r="H52" s="115">
        <v>2</v>
      </c>
      <c r="I52" s="115">
        <v>0</v>
      </c>
      <c r="J52" s="116"/>
      <c r="K52" s="117"/>
      <c r="L52" s="117"/>
    </row>
    <row r="53" spans="1:12">
      <c r="A53" s="113">
        <v>11</v>
      </c>
      <c r="B53" s="118" t="s">
        <v>278</v>
      </c>
      <c r="C53" s="118" t="s">
        <v>279</v>
      </c>
      <c r="D53" s="115">
        <v>2</v>
      </c>
      <c r="E53" s="115">
        <v>1</v>
      </c>
      <c r="F53" s="115">
        <v>2</v>
      </c>
      <c r="G53" s="115">
        <v>5</v>
      </c>
      <c r="H53" s="115">
        <v>3</v>
      </c>
      <c r="I53" s="115">
        <v>0</v>
      </c>
      <c r="J53" s="116"/>
      <c r="K53" s="117"/>
      <c r="L53" s="117"/>
    </row>
    <row r="54" spans="1:12">
      <c r="A54" s="113">
        <v>12</v>
      </c>
      <c r="B54" s="118" t="s">
        <v>280</v>
      </c>
      <c r="C54" s="118" t="s">
        <v>281</v>
      </c>
      <c r="D54" s="115">
        <v>1</v>
      </c>
      <c r="E54" s="115">
        <v>1</v>
      </c>
      <c r="F54" s="115">
        <v>1</v>
      </c>
      <c r="G54" s="115">
        <v>1</v>
      </c>
      <c r="H54" s="115">
        <v>2</v>
      </c>
      <c r="I54" s="115">
        <v>1</v>
      </c>
      <c r="J54" s="116"/>
      <c r="K54" s="117"/>
      <c r="L54" s="117"/>
    </row>
    <row r="55" spans="1:12">
      <c r="A55" s="113">
        <v>13</v>
      </c>
      <c r="B55" s="118" t="s">
        <v>282</v>
      </c>
      <c r="C55" s="118" t="s">
        <v>283</v>
      </c>
      <c r="D55" s="115">
        <v>2</v>
      </c>
      <c r="E55" s="115">
        <v>2</v>
      </c>
      <c r="F55" s="115">
        <v>1</v>
      </c>
      <c r="G55" s="115">
        <v>1</v>
      </c>
      <c r="H55" s="115">
        <v>1</v>
      </c>
      <c r="I55" s="115">
        <v>0</v>
      </c>
      <c r="J55" s="116"/>
      <c r="K55" s="117"/>
      <c r="L55" s="117"/>
    </row>
    <row r="56" spans="1:12">
      <c r="A56" s="113">
        <v>14</v>
      </c>
      <c r="B56" s="118" t="s">
        <v>284</v>
      </c>
      <c r="C56" s="118" t="s">
        <v>285</v>
      </c>
      <c r="D56" s="115">
        <v>3</v>
      </c>
      <c r="E56" s="115">
        <v>3</v>
      </c>
      <c r="F56" s="115">
        <v>2</v>
      </c>
      <c r="G56" s="115">
        <v>2</v>
      </c>
      <c r="H56" s="115">
        <v>3</v>
      </c>
      <c r="I56" s="115">
        <v>0</v>
      </c>
      <c r="J56" s="116"/>
      <c r="K56" s="117"/>
      <c r="L56" s="117"/>
    </row>
    <row r="57" spans="1:12">
      <c r="A57" s="113">
        <v>15</v>
      </c>
      <c r="B57" s="118" t="s">
        <v>286</v>
      </c>
      <c r="C57" s="118" t="s">
        <v>264</v>
      </c>
      <c r="D57" s="115">
        <v>2</v>
      </c>
      <c r="E57" s="115">
        <v>2</v>
      </c>
      <c r="F57" s="115">
        <v>2</v>
      </c>
      <c r="G57" s="115">
        <v>5</v>
      </c>
      <c r="H57" s="115">
        <v>0</v>
      </c>
      <c r="I57" s="115">
        <v>1</v>
      </c>
      <c r="J57" s="116"/>
      <c r="K57" s="117"/>
      <c r="L57" s="117"/>
    </row>
    <row r="58" spans="1:12">
      <c r="A58" s="113">
        <v>16</v>
      </c>
      <c r="B58" s="118" t="s">
        <v>287</v>
      </c>
      <c r="C58" s="118" t="s">
        <v>288</v>
      </c>
      <c r="D58" s="115">
        <v>2</v>
      </c>
      <c r="E58" s="115">
        <v>2</v>
      </c>
      <c r="F58" s="115">
        <v>2</v>
      </c>
      <c r="G58" s="115">
        <v>2</v>
      </c>
      <c r="H58" s="115">
        <v>2</v>
      </c>
      <c r="I58" s="115">
        <v>2</v>
      </c>
      <c r="J58" s="116"/>
      <c r="K58" s="117"/>
      <c r="L58" s="117"/>
    </row>
    <row r="59" spans="1:12">
      <c r="A59" s="113">
        <v>17</v>
      </c>
      <c r="B59" s="118" t="s">
        <v>289</v>
      </c>
      <c r="C59" s="118" t="s">
        <v>290</v>
      </c>
      <c r="D59" s="115">
        <v>3</v>
      </c>
      <c r="E59" s="115">
        <v>2</v>
      </c>
      <c r="F59" s="115">
        <v>2</v>
      </c>
      <c r="G59" s="115">
        <v>1</v>
      </c>
      <c r="H59" s="115">
        <v>2</v>
      </c>
      <c r="I59" s="115">
        <v>4</v>
      </c>
      <c r="J59" s="116"/>
      <c r="K59" s="117"/>
      <c r="L59" s="117"/>
    </row>
    <row r="60" spans="1:12">
      <c r="A60" s="113">
        <v>18</v>
      </c>
      <c r="B60" s="118" t="s">
        <v>291</v>
      </c>
      <c r="C60" s="118" t="s">
        <v>292</v>
      </c>
      <c r="D60" s="115">
        <v>2</v>
      </c>
      <c r="E60" s="115">
        <v>2</v>
      </c>
      <c r="F60" s="115">
        <v>3</v>
      </c>
      <c r="G60" s="115">
        <v>5</v>
      </c>
      <c r="H60" s="115">
        <v>3</v>
      </c>
      <c r="I60" s="115">
        <v>2</v>
      </c>
      <c r="J60" s="116"/>
      <c r="K60" s="117"/>
      <c r="L60" s="117"/>
    </row>
    <row r="61" spans="1:12">
      <c r="A61" s="113">
        <v>19</v>
      </c>
      <c r="B61" s="118" t="s">
        <v>259</v>
      </c>
      <c r="C61" s="118" t="s">
        <v>293</v>
      </c>
      <c r="D61" s="115">
        <v>1</v>
      </c>
      <c r="E61" s="115">
        <v>1</v>
      </c>
      <c r="F61" s="115">
        <v>2</v>
      </c>
      <c r="G61" s="115">
        <v>3</v>
      </c>
      <c r="H61" s="115">
        <v>2</v>
      </c>
      <c r="I61" s="115">
        <v>2</v>
      </c>
      <c r="J61" s="116"/>
      <c r="K61" s="117"/>
      <c r="L61" s="117"/>
    </row>
    <row r="62" spans="1:12">
      <c r="A62" s="113">
        <v>20</v>
      </c>
      <c r="B62" s="118" t="s">
        <v>271</v>
      </c>
      <c r="C62" s="118" t="s">
        <v>294</v>
      </c>
      <c r="D62" s="115">
        <v>1</v>
      </c>
      <c r="E62" s="115">
        <v>1</v>
      </c>
      <c r="F62" s="115">
        <v>1</v>
      </c>
      <c r="G62" s="115">
        <v>2</v>
      </c>
      <c r="H62" s="115">
        <v>0</v>
      </c>
      <c r="I62" s="115">
        <v>0</v>
      </c>
      <c r="J62" s="116"/>
      <c r="K62" s="117"/>
      <c r="L62" s="117"/>
    </row>
    <row r="63" spans="1:12">
      <c r="A63" s="113">
        <v>21</v>
      </c>
      <c r="B63" s="118" t="s">
        <v>295</v>
      </c>
      <c r="C63" s="118" t="s">
        <v>264</v>
      </c>
      <c r="D63" s="115">
        <v>1</v>
      </c>
      <c r="E63" s="115">
        <v>1</v>
      </c>
      <c r="F63" s="115">
        <v>2</v>
      </c>
      <c r="G63" s="115">
        <v>5</v>
      </c>
      <c r="H63" s="115">
        <v>2</v>
      </c>
      <c r="I63" s="115">
        <v>2</v>
      </c>
      <c r="J63" s="116"/>
      <c r="K63" s="117"/>
      <c r="L63" s="117"/>
    </row>
    <row r="64" spans="1:12">
      <c r="A64" s="113">
        <v>22</v>
      </c>
      <c r="B64" s="118" t="s">
        <v>295</v>
      </c>
      <c r="C64" s="118" t="s">
        <v>296</v>
      </c>
      <c r="D64" s="115">
        <v>1</v>
      </c>
      <c r="E64" s="115">
        <v>2</v>
      </c>
      <c r="F64" s="115">
        <v>1</v>
      </c>
      <c r="G64" s="115">
        <v>2</v>
      </c>
      <c r="H64" s="115">
        <v>2</v>
      </c>
      <c r="I64" s="115">
        <v>0</v>
      </c>
      <c r="J64" s="116"/>
      <c r="K64" s="117"/>
      <c r="L64" s="117"/>
    </row>
    <row r="65" spans="1:12">
      <c r="A65" s="113">
        <v>23</v>
      </c>
      <c r="B65" s="118" t="s">
        <v>282</v>
      </c>
      <c r="C65" s="118" t="s">
        <v>297</v>
      </c>
      <c r="D65" s="115">
        <v>2</v>
      </c>
      <c r="E65" s="115">
        <v>2</v>
      </c>
      <c r="F65" s="115">
        <v>2</v>
      </c>
      <c r="G65" s="115">
        <v>5</v>
      </c>
      <c r="H65" s="115">
        <v>1</v>
      </c>
      <c r="I65" s="115">
        <v>3</v>
      </c>
      <c r="J65" s="116"/>
      <c r="K65" s="117"/>
      <c r="L65" s="117"/>
    </row>
    <row r="66" spans="1:12">
      <c r="A66" s="113">
        <v>24</v>
      </c>
      <c r="B66" s="118" t="s">
        <v>298</v>
      </c>
      <c r="C66" s="118" t="s">
        <v>299</v>
      </c>
      <c r="D66" s="115">
        <v>1</v>
      </c>
      <c r="E66" s="115">
        <v>3</v>
      </c>
      <c r="F66" s="115">
        <v>2</v>
      </c>
      <c r="G66" s="115">
        <v>0</v>
      </c>
      <c r="H66" s="115">
        <v>2</v>
      </c>
      <c r="I66" s="115">
        <v>1</v>
      </c>
      <c r="J66" s="116"/>
      <c r="K66" s="117"/>
      <c r="L66" s="117"/>
    </row>
    <row r="67" spans="1:12">
      <c r="A67" s="113">
        <v>25</v>
      </c>
      <c r="B67" s="118" t="s">
        <v>300</v>
      </c>
      <c r="C67" s="118" t="s">
        <v>301</v>
      </c>
      <c r="D67" s="115">
        <v>2</v>
      </c>
      <c r="E67" s="115">
        <v>3</v>
      </c>
      <c r="F67" s="115">
        <v>1</v>
      </c>
      <c r="G67" s="115">
        <v>5</v>
      </c>
      <c r="H67" s="115">
        <v>1</v>
      </c>
      <c r="I67" s="115">
        <v>4</v>
      </c>
      <c r="J67" s="116"/>
      <c r="K67" s="117"/>
      <c r="L67" s="117"/>
    </row>
    <row r="68" spans="1:12">
      <c r="A68" s="113">
        <v>26</v>
      </c>
      <c r="B68" s="118" t="s">
        <v>282</v>
      </c>
      <c r="C68" s="118" t="s">
        <v>301</v>
      </c>
      <c r="D68" s="115">
        <v>3</v>
      </c>
      <c r="E68" s="115">
        <v>1</v>
      </c>
      <c r="F68" s="115">
        <v>0</v>
      </c>
      <c r="G68" s="115">
        <v>1</v>
      </c>
      <c r="H68" s="115">
        <v>2</v>
      </c>
      <c r="I68" s="115">
        <v>2</v>
      </c>
      <c r="J68" s="116"/>
      <c r="K68" s="117"/>
      <c r="L68" s="117"/>
    </row>
    <row r="69" spans="1:12">
      <c r="A69" s="113">
        <v>27</v>
      </c>
      <c r="B69" s="118" t="s">
        <v>300</v>
      </c>
      <c r="C69" s="118" t="s">
        <v>301</v>
      </c>
      <c r="D69" s="115">
        <v>0</v>
      </c>
      <c r="E69" s="115">
        <v>2</v>
      </c>
      <c r="F69" s="115">
        <v>2</v>
      </c>
      <c r="G69" s="115">
        <v>2</v>
      </c>
      <c r="H69" s="115">
        <v>2</v>
      </c>
      <c r="I69" s="115">
        <v>1</v>
      </c>
      <c r="J69" s="116"/>
      <c r="K69" s="117"/>
      <c r="L69" s="117"/>
    </row>
    <row r="70" spans="1:12">
      <c r="A70" s="113">
        <v>28</v>
      </c>
      <c r="B70" s="118" t="s">
        <v>300</v>
      </c>
      <c r="C70" s="118" t="s">
        <v>301</v>
      </c>
      <c r="D70" s="115">
        <v>3</v>
      </c>
      <c r="E70" s="115">
        <v>1</v>
      </c>
      <c r="F70" s="115">
        <v>1</v>
      </c>
      <c r="G70" s="115">
        <v>5</v>
      </c>
      <c r="H70" s="115">
        <v>3</v>
      </c>
      <c r="I70" s="115">
        <v>1</v>
      </c>
      <c r="J70" s="116"/>
      <c r="K70" s="117"/>
      <c r="L70" s="117"/>
    </row>
    <row r="71" spans="1:12">
      <c r="A71" s="113">
        <v>29</v>
      </c>
      <c r="B71" s="118" t="s">
        <v>302</v>
      </c>
      <c r="C71" s="118" t="s">
        <v>303</v>
      </c>
      <c r="D71" s="115">
        <v>1</v>
      </c>
      <c r="E71" s="115">
        <v>2</v>
      </c>
      <c r="F71" s="115">
        <v>2</v>
      </c>
      <c r="G71" s="115">
        <v>1</v>
      </c>
      <c r="H71" s="115">
        <v>1</v>
      </c>
      <c r="I71" s="115">
        <v>0</v>
      </c>
      <c r="J71" s="116"/>
      <c r="K71" s="117"/>
      <c r="L71" s="117"/>
    </row>
    <row r="72" spans="1:12">
      <c r="A72" s="113">
        <v>30</v>
      </c>
      <c r="B72" s="118" t="s">
        <v>304</v>
      </c>
      <c r="C72" s="118" t="s">
        <v>305</v>
      </c>
      <c r="D72" s="115">
        <v>1</v>
      </c>
      <c r="E72" s="115">
        <v>2</v>
      </c>
      <c r="F72" s="115">
        <v>0</v>
      </c>
      <c r="G72" s="115">
        <v>3</v>
      </c>
      <c r="H72" s="115">
        <v>2</v>
      </c>
      <c r="I72" s="115">
        <v>2</v>
      </c>
      <c r="J72" s="116"/>
      <c r="K72" s="117"/>
      <c r="L72" s="117"/>
    </row>
    <row r="73" spans="1:12">
      <c r="A73" s="113">
        <v>31</v>
      </c>
      <c r="B73" s="118" t="s">
        <v>306</v>
      </c>
      <c r="C73" s="118" t="s">
        <v>307</v>
      </c>
      <c r="D73" s="115">
        <v>1</v>
      </c>
      <c r="E73" s="115">
        <v>2</v>
      </c>
      <c r="F73" s="115">
        <v>2</v>
      </c>
      <c r="G73" s="115">
        <v>5</v>
      </c>
      <c r="H73" s="115">
        <v>2</v>
      </c>
      <c r="I73" s="115">
        <v>3</v>
      </c>
      <c r="J73" s="116"/>
      <c r="K73" s="117"/>
      <c r="L73" s="117"/>
    </row>
    <row r="74" spans="1:12">
      <c r="A74" s="113">
        <v>32</v>
      </c>
      <c r="B74" s="118" t="s">
        <v>308</v>
      </c>
      <c r="C74" s="118" t="s">
        <v>309</v>
      </c>
      <c r="D74" s="115">
        <v>0</v>
      </c>
      <c r="E74" s="115">
        <v>1</v>
      </c>
      <c r="F74" s="115">
        <v>1</v>
      </c>
      <c r="G74" s="115">
        <v>3</v>
      </c>
      <c r="H74" s="115">
        <v>2</v>
      </c>
      <c r="I74" s="115">
        <v>5</v>
      </c>
      <c r="J74" s="116"/>
      <c r="K74" s="117"/>
      <c r="L74" s="117"/>
    </row>
    <row r="75" spans="1:12">
      <c r="A75" s="113">
        <v>33</v>
      </c>
      <c r="B75" s="118" t="s">
        <v>300</v>
      </c>
      <c r="C75" s="118" t="s">
        <v>310</v>
      </c>
      <c r="D75" s="115">
        <v>3</v>
      </c>
      <c r="E75" s="115">
        <v>0</v>
      </c>
      <c r="F75" s="115">
        <v>3</v>
      </c>
      <c r="G75" s="115">
        <v>0</v>
      </c>
      <c r="H75" s="115">
        <v>2</v>
      </c>
      <c r="I75" s="115">
        <v>1</v>
      </c>
      <c r="J75" s="116"/>
      <c r="K75" s="117"/>
      <c r="L75" s="117"/>
    </row>
    <row r="76" spans="1:12">
      <c r="A76" s="113">
        <v>34</v>
      </c>
      <c r="B76" s="118" t="s">
        <v>311</v>
      </c>
      <c r="C76" s="118" t="s">
        <v>312</v>
      </c>
      <c r="D76" s="115">
        <v>1</v>
      </c>
      <c r="E76" s="115">
        <v>2</v>
      </c>
      <c r="F76" s="115">
        <v>1</v>
      </c>
      <c r="G76" s="115">
        <v>3</v>
      </c>
      <c r="H76" s="115">
        <v>1</v>
      </c>
      <c r="I76" s="115">
        <v>0</v>
      </c>
      <c r="J76" s="116"/>
      <c r="K76" s="117"/>
      <c r="L76" s="117"/>
    </row>
    <row r="77" spans="1:12">
      <c r="A77" s="113">
        <v>35</v>
      </c>
      <c r="B77" s="118" t="s">
        <v>295</v>
      </c>
      <c r="C77" s="118" t="s">
        <v>264</v>
      </c>
      <c r="D77" s="115">
        <v>3</v>
      </c>
      <c r="E77" s="115">
        <v>1</v>
      </c>
      <c r="F77" s="115">
        <v>1</v>
      </c>
      <c r="G77" s="115">
        <v>2</v>
      </c>
      <c r="H77" s="115">
        <v>3</v>
      </c>
      <c r="I77" s="115">
        <v>2</v>
      </c>
      <c r="J77" s="116"/>
      <c r="K77" s="117"/>
      <c r="L77" s="117"/>
    </row>
    <row r="78" spans="1:12">
      <c r="A78" s="113">
        <v>36</v>
      </c>
      <c r="B78" s="118" t="s">
        <v>313</v>
      </c>
      <c r="C78" s="118" t="s">
        <v>314</v>
      </c>
      <c r="D78" s="115">
        <v>3</v>
      </c>
      <c r="E78" s="115">
        <v>2</v>
      </c>
      <c r="F78" s="115">
        <v>2</v>
      </c>
      <c r="G78" s="115">
        <v>2</v>
      </c>
      <c r="H78" s="115">
        <v>2</v>
      </c>
      <c r="I78" s="115">
        <v>5</v>
      </c>
      <c r="J78" s="116"/>
      <c r="K78" s="117"/>
      <c r="L78" s="117"/>
    </row>
    <row r="79" spans="1:12">
      <c r="A79" s="113">
        <v>37</v>
      </c>
      <c r="B79" s="118" t="s">
        <v>315</v>
      </c>
      <c r="C79" s="118" t="s">
        <v>316</v>
      </c>
      <c r="D79" s="115">
        <v>2</v>
      </c>
      <c r="E79" s="115">
        <v>2</v>
      </c>
      <c r="F79" s="115">
        <v>2</v>
      </c>
      <c r="G79" s="115">
        <v>0</v>
      </c>
      <c r="H79" s="115">
        <v>2</v>
      </c>
      <c r="I79" s="115">
        <v>1</v>
      </c>
      <c r="J79" s="116"/>
      <c r="K79" s="117"/>
      <c r="L79" s="117"/>
    </row>
    <row r="80" spans="1:12">
      <c r="A80" s="113">
        <v>38</v>
      </c>
      <c r="B80" s="118" t="s">
        <v>267</v>
      </c>
      <c r="C80" s="118" t="s">
        <v>317</v>
      </c>
      <c r="D80" s="115">
        <v>3</v>
      </c>
      <c r="E80" s="115">
        <v>2</v>
      </c>
      <c r="F80" s="115">
        <v>1</v>
      </c>
      <c r="G80" s="115">
        <v>2</v>
      </c>
      <c r="H80" s="115">
        <v>2</v>
      </c>
      <c r="I80" s="115">
        <v>4</v>
      </c>
      <c r="J80" s="116"/>
      <c r="K80" s="117"/>
      <c r="L80" s="117"/>
    </row>
    <row r="81" spans="1:12">
      <c r="A81" s="113">
        <v>39</v>
      </c>
      <c r="B81" s="118" t="s">
        <v>318</v>
      </c>
      <c r="C81" s="118" t="s">
        <v>319</v>
      </c>
      <c r="D81" s="115">
        <v>2</v>
      </c>
      <c r="E81" s="115">
        <v>1</v>
      </c>
      <c r="F81" s="115">
        <v>3</v>
      </c>
      <c r="G81" s="115">
        <v>5</v>
      </c>
      <c r="H81" s="115">
        <v>2</v>
      </c>
      <c r="I81" s="115">
        <v>2</v>
      </c>
      <c r="J81" s="116"/>
      <c r="K81" s="117"/>
      <c r="L81" s="117"/>
    </row>
    <row r="82" spans="1:12">
      <c r="A82" s="113">
        <v>40</v>
      </c>
      <c r="B82" s="118" t="s">
        <v>320</v>
      </c>
      <c r="C82" s="118" t="s">
        <v>321</v>
      </c>
      <c r="D82" s="115">
        <v>2</v>
      </c>
      <c r="E82" s="115">
        <v>2</v>
      </c>
      <c r="F82" s="115">
        <v>2</v>
      </c>
      <c r="G82" s="115">
        <v>2</v>
      </c>
      <c r="H82" s="115">
        <v>1</v>
      </c>
      <c r="I82" s="115">
        <v>2</v>
      </c>
      <c r="J82" s="116"/>
      <c r="K82" s="117"/>
      <c r="L82" s="117"/>
    </row>
    <row r="83" spans="1:12">
      <c r="A83" s="113">
        <v>41</v>
      </c>
      <c r="B83" s="118" t="s">
        <v>322</v>
      </c>
      <c r="C83" s="118" t="s">
        <v>323</v>
      </c>
      <c r="D83" s="115">
        <v>3</v>
      </c>
      <c r="E83" s="115">
        <v>1</v>
      </c>
      <c r="F83" s="115">
        <v>2</v>
      </c>
      <c r="G83" s="115">
        <v>4</v>
      </c>
      <c r="H83" s="115">
        <v>1</v>
      </c>
      <c r="I83" s="115">
        <v>0</v>
      </c>
      <c r="J83" s="116"/>
      <c r="K83" s="117"/>
      <c r="L83" s="117"/>
    </row>
    <row r="84" spans="1:12">
      <c r="A84" s="113">
        <v>42</v>
      </c>
      <c r="B84" s="118" t="s">
        <v>324</v>
      </c>
      <c r="C84" s="118" t="s">
        <v>325</v>
      </c>
      <c r="D84" s="115">
        <v>0</v>
      </c>
      <c r="E84" s="115">
        <v>0</v>
      </c>
      <c r="F84" s="115">
        <v>3</v>
      </c>
      <c r="G84" s="115">
        <v>2</v>
      </c>
      <c r="H84" s="115">
        <v>0</v>
      </c>
      <c r="I84" s="115">
        <v>3</v>
      </c>
      <c r="J84" s="116"/>
      <c r="K84" s="117"/>
      <c r="L84" s="117"/>
    </row>
    <row r="85" spans="1:12">
      <c r="A85" s="113">
        <v>43</v>
      </c>
      <c r="B85" s="118" t="s">
        <v>269</v>
      </c>
      <c r="C85" s="118" t="s">
        <v>326</v>
      </c>
      <c r="D85" s="115">
        <v>1</v>
      </c>
      <c r="E85" s="115">
        <v>1</v>
      </c>
      <c r="F85" s="115">
        <v>2</v>
      </c>
      <c r="G85" s="115">
        <v>6</v>
      </c>
      <c r="H85" s="115">
        <v>2</v>
      </c>
      <c r="I85" s="115">
        <v>3</v>
      </c>
      <c r="J85" s="116"/>
      <c r="K85" s="117"/>
      <c r="L85" s="117"/>
    </row>
    <row r="86" spans="1:12">
      <c r="A86" s="113">
        <v>44</v>
      </c>
      <c r="B86" s="118" t="s">
        <v>327</v>
      </c>
      <c r="C86" s="118" t="s">
        <v>328</v>
      </c>
      <c r="D86" s="115">
        <v>0</v>
      </c>
      <c r="E86" s="115">
        <v>3</v>
      </c>
      <c r="F86" s="115">
        <v>3</v>
      </c>
      <c r="G86" s="115">
        <v>2</v>
      </c>
      <c r="H86" s="115">
        <v>1</v>
      </c>
      <c r="I86" s="115">
        <v>1</v>
      </c>
      <c r="J86" s="116"/>
      <c r="K86" s="117"/>
      <c r="L86" s="117"/>
    </row>
    <row r="87" spans="1:12">
      <c r="A87" s="113">
        <v>45</v>
      </c>
      <c r="B87" s="118" t="s">
        <v>300</v>
      </c>
      <c r="C87" s="118" t="s">
        <v>264</v>
      </c>
      <c r="D87" s="115">
        <v>3</v>
      </c>
      <c r="E87" s="115">
        <v>1</v>
      </c>
      <c r="F87" s="115">
        <v>1</v>
      </c>
      <c r="G87" s="115">
        <v>0</v>
      </c>
      <c r="H87" s="115">
        <v>2</v>
      </c>
      <c r="I87" s="115">
        <v>7</v>
      </c>
      <c r="J87" s="116"/>
      <c r="K87" s="117"/>
      <c r="L87" s="117"/>
    </row>
    <row r="88" spans="1:12">
      <c r="A88" s="113">
        <v>46</v>
      </c>
      <c r="B88" s="118" t="s">
        <v>329</v>
      </c>
      <c r="C88" s="118" t="s">
        <v>330</v>
      </c>
      <c r="D88" s="115">
        <v>2</v>
      </c>
      <c r="E88" s="115">
        <v>0</v>
      </c>
      <c r="F88" s="115">
        <v>1</v>
      </c>
      <c r="G88" s="115">
        <v>1</v>
      </c>
      <c r="H88" s="115">
        <v>2</v>
      </c>
      <c r="I88" s="115">
        <v>2</v>
      </c>
      <c r="J88" s="116"/>
      <c r="K88" s="117"/>
      <c r="L88" s="117"/>
    </row>
    <row r="89" spans="1:12">
      <c r="A89" s="113">
        <v>47</v>
      </c>
      <c r="B89" s="118" t="s">
        <v>265</v>
      </c>
      <c r="C89" s="118" t="s">
        <v>331</v>
      </c>
      <c r="D89" s="115">
        <v>2</v>
      </c>
      <c r="E89" s="115">
        <v>1</v>
      </c>
      <c r="F89" s="115">
        <v>0</v>
      </c>
      <c r="G89" s="115">
        <v>3</v>
      </c>
      <c r="H89" s="115">
        <v>1</v>
      </c>
      <c r="I89" s="115">
        <v>3</v>
      </c>
      <c r="J89" s="116"/>
      <c r="K89" s="117"/>
      <c r="L89" s="117"/>
    </row>
    <row r="90" spans="1:12">
      <c r="A90" s="113">
        <v>48</v>
      </c>
      <c r="B90" s="118" t="s">
        <v>332</v>
      </c>
      <c r="C90" s="118" t="s">
        <v>333</v>
      </c>
      <c r="D90" s="115">
        <v>2</v>
      </c>
      <c r="E90" s="115">
        <v>2</v>
      </c>
      <c r="F90" s="115">
        <v>2</v>
      </c>
      <c r="G90" s="115">
        <v>4</v>
      </c>
      <c r="H90" s="115">
        <v>1</v>
      </c>
      <c r="I90" s="115">
        <v>5</v>
      </c>
      <c r="J90" s="116"/>
      <c r="K90" s="117"/>
      <c r="L90" s="117"/>
    </row>
    <row r="91" spans="1:12">
      <c r="A91" s="113">
        <v>49</v>
      </c>
      <c r="B91" s="118" t="s">
        <v>286</v>
      </c>
      <c r="C91" s="118" t="s">
        <v>334</v>
      </c>
      <c r="D91" s="115">
        <v>2</v>
      </c>
      <c r="E91" s="115">
        <v>2</v>
      </c>
      <c r="F91" s="115">
        <v>3</v>
      </c>
      <c r="G91" s="115">
        <v>1</v>
      </c>
      <c r="H91" s="115">
        <v>2</v>
      </c>
      <c r="I91" s="115">
        <v>3</v>
      </c>
      <c r="J91" s="116"/>
      <c r="K91" s="117"/>
      <c r="L91" s="117"/>
    </row>
    <row r="92" spans="1:12">
      <c r="A92" s="113">
        <v>50</v>
      </c>
      <c r="B92" s="118" t="s">
        <v>335</v>
      </c>
      <c r="C92" s="118" t="s">
        <v>336</v>
      </c>
      <c r="D92" s="115">
        <v>1</v>
      </c>
      <c r="E92" s="115">
        <v>1</v>
      </c>
      <c r="F92" s="115">
        <v>2</v>
      </c>
      <c r="G92" s="115">
        <v>2</v>
      </c>
      <c r="H92" s="115">
        <v>1</v>
      </c>
      <c r="I92" s="115">
        <v>3</v>
      </c>
      <c r="J92" s="116"/>
      <c r="K92" s="117"/>
      <c r="L92" s="117"/>
    </row>
    <row r="93" spans="1:12">
      <c r="A93" s="113">
        <v>51</v>
      </c>
      <c r="B93" s="118" t="s">
        <v>337</v>
      </c>
      <c r="C93" s="118" t="s">
        <v>338</v>
      </c>
      <c r="D93" s="115">
        <v>2</v>
      </c>
      <c r="E93" s="115">
        <v>2</v>
      </c>
      <c r="F93" s="115">
        <v>2</v>
      </c>
      <c r="G93" s="115">
        <v>5</v>
      </c>
      <c r="H93" s="115">
        <v>3</v>
      </c>
      <c r="I93" s="115">
        <v>2</v>
      </c>
      <c r="J93" s="116"/>
      <c r="K93" s="117"/>
      <c r="L93" s="117"/>
    </row>
    <row r="94" spans="1:12">
      <c r="A94" s="113">
        <v>52</v>
      </c>
      <c r="B94" s="118" t="s">
        <v>339</v>
      </c>
      <c r="C94" s="118" t="s">
        <v>340</v>
      </c>
      <c r="D94" s="115">
        <v>1</v>
      </c>
      <c r="E94" s="115">
        <v>3</v>
      </c>
      <c r="F94" s="115">
        <v>2</v>
      </c>
      <c r="G94" s="115">
        <v>2</v>
      </c>
      <c r="H94" s="115">
        <v>0</v>
      </c>
      <c r="I94" s="115">
        <v>0</v>
      </c>
      <c r="J94" s="116"/>
      <c r="K94" s="117"/>
      <c r="L94" s="117"/>
    </row>
    <row r="95" spans="1:12">
      <c r="A95" s="113">
        <v>53</v>
      </c>
      <c r="B95" s="119" t="s">
        <v>341</v>
      </c>
      <c r="C95" s="119" t="s">
        <v>342</v>
      </c>
      <c r="D95" s="120">
        <v>3</v>
      </c>
      <c r="E95" s="120">
        <v>2</v>
      </c>
      <c r="F95" s="120">
        <v>0</v>
      </c>
      <c r="G95" s="120">
        <v>3</v>
      </c>
      <c r="H95" s="120">
        <v>1</v>
      </c>
      <c r="I95" s="120">
        <v>2</v>
      </c>
      <c r="J95" s="116"/>
      <c r="K95" s="117"/>
      <c r="L95" s="117"/>
    </row>
    <row r="96" spans="1:12">
      <c r="A96" s="118"/>
      <c r="B96" s="121" t="s">
        <v>343</v>
      </c>
      <c r="C96" s="122"/>
      <c r="D96" s="123">
        <f t="shared" ref="D96:I96" si="0">SUM(D43:D95)</f>
        <v>91</v>
      </c>
      <c r="E96" s="123">
        <f t="shared" si="0"/>
        <v>86</v>
      </c>
      <c r="F96" s="123">
        <f t="shared" si="0"/>
        <v>90</v>
      </c>
      <c r="G96" s="123">
        <f t="shared" si="0"/>
        <v>133</v>
      </c>
      <c r="H96" s="123">
        <f t="shared" si="0"/>
        <v>86</v>
      </c>
      <c r="I96" s="123">
        <f t="shared" si="0"/>
        <v>109</v>
      </c>
      <c r="J96" s="124"/>
      <c r="K96" s="125"/>
      <c r="L96" s="117"/>
    </row>
    <row r="97" spans="4:10">
      <c r="D97" s="126"/>
      <c r="E97" s="126"/>
      <c r="F97" s="126"/>
      <c r="G97" s="126"/>
      <c r="H97" s="126"/>
      <c r="I97" s="126"/>
      <c r="J97" s="126"/>
    </row>
  </sheetData>
  <mergeCells count="19">
    <mergeCell ref="A19:D19"/>
    <mergeCell ref="B20:Q20"/>
    <mergeCell ref="B21:Q21"/>
    <mergeCell ref="B22:Q22"/>
    <mergeCell ref="B13:U13"/>
    <mergeCell ref="B14:U14"/>
    <mergeCell ref="B15:U15"/>
    <mergeCell ref="B16:U16"/>
    <mergeCell ref="B17:U17"/>
    <mergeCell ref="B8:U8"/>
    <mergeCell ref="B9:U9"/>
    <mergeCell ref="B10:U10"/>
    <mergeCell ref="B11:U11"/>
    <mergeCell ref="B12:U12"/>
    <mergeCell ref="A1:D1"/>
    <mergeCell ref="B2:F2"/>
    <mergeCell ref="B3:F3"/>
    <mergeCell ref="B4:F4"/>
    <mergeCell ref="A7:D7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43"/>
  <sheetViews>
    <sheetView topLeftCell="A31" zoomScaleNormal="100" workbookViewId="0">
      <selection activeCell="H28" sqref="H28"/>
    </sheetView>
  </sheetViews>
  <sheetFormatPr defaultRowHeight="12.75"/>
  <cols>
    <col min="1" max="1" width="17.7109375"/>
    <col min="2" max="2" width="16.7109375"/>
    <col min="3" max="3" width="16.5703125"/>
    <col min="4" max="4" width="15.42578125"/>
    <col min="5" max="5" width="11.5703125"/>
    <col min="6" max="6" width="16.28515625"/>
    <col min="7" max="7" width="18.140625"/>
    <col min="8" max="8" width="11.5703125"/>
    <col min="9" max="10" width="16.140625"/>
    <col min="11" max="11" width="25.42578125"/>
    <col min="12" max="12" width="18.28515625"/>
    <col min="13" max="13" width="22.7109375"/>
    <col min="14" max="14" width="16.7109375"/>
    <col min="15" max="15" width="26.140625"/>
    <col min="16" max="1025" width="11.5703125"/>
  </cols>
  <sheetData>
    <row r="1" spans="1:15" ht="20.25">
      <c r="A1" s="5" t="s">
        <v>344</v>
      </c>
      <c r="B1" s="5"/>
      <c r="C1" s="5"/>
      <c r="D1" s="5"/>
      <c r="E1" s="5"/>
      <c r="F1" s="5"/>
      <c r="G1" s="5"/>
    </row>
    <row r="2" spans="1:15">
      <c r="A2" s="126"/>
      <c r="B2" s="126"/>
      <c r="C2" s="126"/>
      <c r="D2" s="126"/>
      <c r="E2" s="126"/>
      <c r="F2" s="126"/>
      <c r="G2" s="126"/>
    </row>
    <row r="3" spans="1:15">
      <c r="A3" s="127"/>
      <c r="B3" s="128"/>
      <c r="C3" s="129" t="s">
        <v>345</v>
      </c>
      <c r="D3" s="129" t="s">
        <v>346</v>
      </c>
      <c r="E3" s="129" t="s">
        <v>347</v>
      </c>
      <c r="F3" s="129" t="s">
        <v>348</v>
      </c>
      <c r="G3" s="129" t="s">
        <v>349</v>
      </c>
    </row>
    <row r="4" spans="1:15" ht="14.25">
      <c r="A4" s="129" t="s">
        <v>350</v>
      </c>
      <c r="B4" s="129" t="s">
        <v>351</v>
      </c>
      <c r="C4" s="129" t="s">
        <v>352</v>
      </c>
      <c r="D4" s="129" t="s">
        <v>352</v>
      </c>
      <c r="E4" s="129" t="s">
        <v>352</v>
      </c>
      <c r="F4" s="129" t="s">
        <v>352</v>
      </c>
      <c r="G4" s="129" t="s">
        <v>352</v>
      </c>
    </row>
    <row r="5" spans="1:15">
      <c r="A5" s="130">
        <v>39232</v>
      </c>
      <c r="B5" s="59" t="s">
        <v>353</v>
      </c>
      <c r="C5" s="59">
        <v>21</v>
      </c>
      <c r="D5" s="59">
        <v>24</v>
      </c>
      <c r="E5" s="59">
        <v>23</v>
      </c>
      <c r="F5" s="59">
        <v>26</v>
      </c>
      <c r="G5" s="59">
        <v>25</v>
      </c>
    </row>
    <row r="6" spans="1:15">
      <c r="A6" s="130">
        <v>39233</v>
      </c>
      <c r="B6" s="59" t="s">
        <v>354</v>
      </c>
      <c r="C6" s="59">
        <v>20</v>
      </c>
      <c r="D6" s="59">
        <v>24</v>
      </c>
      <c r="E6" s="59">
        <v>23</v>
      </c>
      <c r="F6" s="59">
        <v>25</v>
      </c>
      <c r="G6" s="59">
        <v>24</v>
      </c>
    </row>
    <row r="7" spans="1:15" ht="20.25">
      <c r="A7" s="130">
        <v>39234</v>
      </c>
      <c r="B7" s="59" t="s">
        <v>355</v>
      </c>
      <c r="C7" s="59">
        <v>20</v>
      </c>
      <c r="D7" s="59">
        <v>24</v>
      </c>
      <c r="E7" s="59">
        <v>22</v>
      </c>
      <c r="F7" s="59">
        <v>24</v>
      </c>
      <c r="G7" s="59">
        <v>22</v>
      </c>
      <c r="J7" s="5" t="s">
        <v>356</v>
      </c>
      <c r="K7" s="5"/>
      <c r="L7" s="5"/>
      <c r="M7" s="5"/>
      <c r="N7" s="5"/>
      <c r="O7" s="5"/>
    </row>
    <row r="8" spans="1:15">
      <c r="A8" s="130">
        <v>39235</v>
      </c>
      <c r="B8" s="59" t="s">
        <v>357</v>
      </c>
      <c r="C8" s="59">
        <v>25</v>
      </c>
      <c r="D8" s="59">
        <v>25</v>
      </c>
      <c r="E8" s="59">
        <v>25</v>
      </c>
      <c r="F8" s="59">
        <v>22</v>
      </c>
      <c r="G8" s="59">
        <v>25</v>
      </c>
      <c r="J8" s="131"/>
      <c r="K8" s="4" t="s">
        <v>358</v>
      </c>
      <c r="L8" s="4"/>
      <c r="M8" s="4"/>
      <c r="N8" s="4"/>
      <c r="O8" s="131"/>
    </row>
    <row r="9" spans="1:15">
      <c r="A9" s="130">
        <v>39236</v>
      </c>
      <c r="B9" s="59" t="s">
        <v>359</v>
      </c>
      <c r="C9" s="59">
        <v>20</v>
      </c>
      <c r="D9" s="59">
        <v>23</v>
      </c>
      <c r="E9" s="59">
        <v>23</v>
      </c>
      <c r="F9" s="59">
        <v>21</v>
      </c>
      <c r="G9" s="59">
        <v>23</v>
      </c>
      <c r="J9" s="132"/>
      <c r="K9" s="126"/>
      <c r="L9" s="126"/>
      <c r="M9" s="133"/>
      <c r="N9" s="133"/>
      <c r="O9" s="126"/>
    </row>
    <row r="10" spans="1:15">
      <c r="A10" s="130">
        <v>39237</v>
      </c>
      <c r="B10" s="59" t="s">
        <v>360</v>
      </c>
      <c r="C10" s="59">
        <v>15</v>
      </c>
      <c r="D10" s="59">
        <v>22</v>
      </c>
      <c r="E10" s="59">
        <v>21</v>
      </c>
      <c r="F10" s="59">
        <v>21</v>
      </c>
      <c r="G10" s="59">
        <v>20</v>
      </c>
      <c r="J10" s="35"/>
      <c r="K10" s="134" t="s">
        <v>345</v>
      </c>
      <c r="L10" s="134" t="s">
        <v>346</v>
      </c>
      <c r="M10" s="134" t="s">
        <v>347</v>
      </c>
      <c r="N10" s="134" t="s">
        <v>348</v>
      </c>
      <c r="O10" s="134" t="s">
        <v>349</v>
      </c>
    </row>
    <row r="11" spans="1:15" ht="14.25">
      <c r="A11" s="130">
        <v>39238</v>
      </c>
      <c r="B11" s="59" t="s">
        <v>361</v>
      </c>
      <c r="C11" s="59">
        <v>19</v>
      </c>
      <c r="D11" s="59">
        <v>23</v>
      </c>
      <c r="E11" s="59">
        <v>25</v>
      </c>
      <c r="F11" s="59">
        <v>23</v>
      </c>
      <c r="G11" s="59">
        <v>23</v>
      </c>
      <c r="J11" s="135" t="s">
        <v>362</v>
      </c>
      <c r="K11" s="136"/>
      <c r="L11" s="136"/>
      <c r="M11" s="136"/>
      <c r="N11" s="136"/>
      <c r="O11" s="136"/>
    </row>
    <row r="12" spans="1:15" ht="14.25">
      <c r="A12" s="130">
        <v>39239</v>
      </c>
      <c r="B12" s="59" t="s">
        <v>353</v>
      </c>
      <c r="C12" s="59">
        <v>20</v>
      </c>
      <c r="D12" s="59">
        <v>26</v>
      </c>
      <c r="E12" s="59">
        <v>28</v>
      </c>
      <c r="F12" s="59">
        <v>26</v>
      </c>
      <c r="G12" s="59">
        <v>26</v>
      </c>
      <c r="J12" s="135" t="s">
        <v>363</v>
      </c>
      <c r="K12" s="137"/>
      <c r="L12" s="137"/>
      <c r="M12" s="137"/>
      <c r="N12" s="137"/>
      <c r="O12" s="137"/>
    </row>
    <row r="13" spans="1:15" ht="14.25">
      <c r="A13" s="130">
        <v>39240</v>
      </c>
      <c r="B13" s="59" t="s">
        <v>354</v>
      </c>
      <c r="C13" s="59">
        <v>22</v>
      </c>
      <c r="D13" s="59">
        <v>27</v>
      </c>
      <c r="E13" s="59">
        <v>31</v>
      </c>
      <c r="F13" s="59">
        <v>26</v>
      </c>
      <c r="G13" s="59">
        <v>27</v>
      </c>
      <c r="J13" s="135" t="s">
        <v>364</v>
      </c>
      <c r="K13" s="137"/>
      <c r="L13" s="137"/>
      <c r="M13" s="137"/>
      <c r="N13" s="137"/>
      <c r="O13" s="137"/>
    </row>
    <row r="14" spans="1:15">
      <c r="A14" s="130">
        <v>39241</v>
      </c>
      <c r="B14" s="59" t="s">
        <v>355</v>
      </c>
      <c r="C14" s="59">
        <v>23</v>
      </c>
      <c r="D14" s="59">
        <v>27</v>
      </c>
      <c r="E14" s="59">
        <v>32</v>
      </c>
      <c r="F14" s="59">
        <v>25</v>
      </c>
      <c r="G14" s="59">
        <v>26</v>
      </c>
      <c r="J14" s="35"/>
      <c r="K14" s="138"/>
      <c r="L14" s="138"/>
      <c r="M14" s="138"/>
      <c r="N14" s="138"/>
      <c r="O14" s="138"/>
    </row>
    <row r="15" spans="1:15">
      <c r="A15" s="130">
        <v>39242</v>
      </c>
      <c r="B15" s="59" t="s">
        <v>357</v>
      </c>
      <c r="C15" s="59">
        <v>23</v>
      </c>
      <c r="D15" s="59">
        <v>27</v>
      </c>
      <c r="E15" s="59">
        <v>32</v>
      </c>
      <c r="F15" s="59">
        <v>24</v>
      </c>
      <c r="G15" s="59">
        <v>26</v>
      </c>
      <c r="J15" s="138"/>
      <c r="K15" s="138"/>
      <c r="L15" s="138"/>
      <c r="M15" s="138"/>
      <c r="N15" s="138"/>
      <c r="O15" s="138"/>
    </row>
    <row r="16" spans="1:15">
      <c r="A16" s="130">
        <v>39243</v>
      </c>
      <c r="B16" s="59" t="s">
        <v>359</v>
      </c>
      <c r="C16" s="59">
        <v>25</v>
      </c>
      <c r="D16" s="59">
        <v>28</v>
      </c>
      <c r="E16" s="59">
        <v>32</v>
      </c>
      <c r="F16" s="59">
        <v>28</v>
      </c>
      <c r="G16" s="59">
        <v>29</v>
      </c>
      <c r="J16" s="138"/>
      <c r="K16" s="138"/>
      <c r="L16" s="138"/>
      <c r="M16" s="135" t="s">
        <v>365</v>
      </c>
      <c r="N16" s="138"/>
      <c r="O16" s="138"/>
    </row>
    <row r="17" spans="1:15">
      <c r="A17" s="130">
        <v>39244</v>
      </c>
      <c r="B17" s="59" t="s">
        <v>360</v>
      </c>
      <c r="C17" s="59">
        <v>28</v>
      </c>
      <c r="D17" s="59">
        <v>30</v>
      </c>
      <c r="E17" s="59">
        <v>32</v>
      </c>
      <c r="F17" s="59">
        <v>28</v>
      </c>
      <c r="G17" s="59">
        <v>30</v>
      </c>
      <c r="J17" s="138"/>
      <c r="K17" s="3" t="s">
        <v>366</v>
      </c>
      <c r="L17" s="3"/>
      <c r="M17" s="137"/>
      <c r="N17" s="138"/>
      <c r="O17" s="138"/>
    </row>
    <row r="18" spans="1:15">
      <c r="A18" s="130">
        <v>39245</v>
      </c>
      <c r="B18" s="59" t="s">
        <v>361</v>
      </c>
      <c r="C18" s="59">
        <v>25</v>
      </c>
      <c r="D18" s="59">
        <v>28</v>
      </c>
      <c r="E18" s="59">
        <v>22</v>
      </c>
      <c r="F18" s="59">
        <v>30</v>
      </c>
      <c r="G18" s="59">
        <v>30</v>
      </c>
      <c r="J18" s="138"/>
      <c r="K18" s="3" t="s">
        <v>367</v>
      </c>
      <c r="L18" s="3"/>
      <c r="M18" s="137"/>
      <c r="N18" s="138"/>
      <c r="O18" s="138"/>
    </row>
    <row r="19" spans="1:15">
      <c r="A19" s="130">
        <v>39246</v>
      </c>
      <c r="B19" s="59" t="s">
        <v>353</v>
      </c>
      <c r="C19" s="59">
        <v>19</v>
      </c>
      <c r="D19" s="59">
        <v>22</v>
      </c>
      <c r="E19" s="59">
        <v>19</v>
      </c>
      <c r="F19" s="59">
        <v>22</v>
      </c>
      <c r="G19" s="59">
        <v>20</v>
      </c>
      <c r="J19" s="138"/>
      <c r="K19" s="3" t="s">
        <v>368</v>
      </c>
      <c r="L19" s="3"/>
      <c r="M19" s="137"/>
      <c r="N19" s="138"/>
      <c r="O19" s="138"/>
    </row>
    <row r="20" spans="1:15">
      <c r="A20" s="130">
        <v>39247</v>
      </c>
      <c r="B20" s="59" t="s">
        <v>354</v>
      </c>
      <c r="C20" s="59">
        <v>17</v>
      </c>
      <c r="D20" s="59">
        <v>20</v>
      </c>
      <c r="E20" s="59">
        <v>18</v>
      </c>
      <c r="F20" s="59">
        <v>20</v>
      </c>
      <c r="G20" s="59">
        <v>19</v>
      </c>
      <c r="J20" s="138"/>
      <c r="K20" s="3" t="s">
        <v>369</v>
      </c>
      <c r="L20" s="3"/>
      <c r="M20" s="137"/>
      <c r="N20" s="138"/>
      <c r="O20" s="138"/>
    </row>
    <row r="23" spans="1:15" ht="20.25">
      <c r="A23" s="2" t="s">
        <v>370</v>
      </c>
      <c r="B23" s="2"/>
      <c r="C23" s="2"/>
      <c r="D23" s="2"/>
      <c r="E23" s="2"/>
      <c r="F23" s="2"/>
    </row>
    <row r="24" spans="1:15" ht="15">
      <c r="A24" s="1" t="s">
        <v>371</v>
      </c>
      <c r="B24" s="1"/>
      <c r="C24" s="1"/>
      <c r="D24" s="1"/>
      <c r="E24" s="1"/>
      <c r="F24" s="1"/>
    </row>
    <row r="25" spans="1:15" ht="15">
      <c r="A25" s="24"/>
      <c r="B25" s="24"/>
      <c r="C25" s="24"/>
      <c r="D25" s="24"/>
      <c r="E25" s="24"/>
      <c r="F25" s="24"/>
    </row>
    <row r="26" spans="1:15" ht="14.25">
      <c r="A26" s="139" t="s">
        <v>350</v>
      </c>
      <c r="B26" s="140" t="s">
        <v>351</v>
      </c>
      <c r="C26" s="139" t="s">
        <v>372</v>
      </c>
      <c r="D26" s="139" t="s">
        <v>373</v>
      </c>
      <c r="E26" s="139" t="s">
        <v>374</v>
      </c>
      <c r="F26" s="139" t="s">
        <v>375</v>
      </c>
    </row>
    <row r="27" spans="1:15" ht="15">
      <c r="A27" s="141">
        <v>39232</v>
      </c>
      <c r="B27" s="142" t="s">
        <v>353</v>
      </c>
      <c r="C27" s="143"/>
      <c r="D27" s="143"/>
      <c r="E27" s="143"/>
      <c r="F27" s="143"/>
    </row>
    <row r="28" spans="1:15" ht="15">
      <c r="A28" s="141">
        <v>39233</v>
      </c>
      <c r="B28" s="142" t="s">
        <v>354</v>
      </c>
      <c r="C28" s="143"/>
      <c r="D28" s="143"/>
      <c r="E28" s="143"/>
      <c r="F28" s="143"/>
    </row>
    <row r="29" spans="1:15" ht="15">
      <c r="A29" s="141">
        <v>39234</v>
      </c>
      <c r="B29" s="142" t="s">
        <v>355</v>
      </c>
      <c r="C29" s="143"/>
      <c r="D29" s="143"/>
      <c r="E29" s="143"/>
      <c r="F29" s="143"/>
    </row>
    <row r="30" spans="1:15" ht="15">
      <c r="A30" s="141">
        <v>39235</v>
      </c>
      <c r="B30" s="142" t="s">
        <v>357</v>
      </c>
      <c r="C30" s="143"/>
      <c r="D30" s="143"/>
      <c r="E30" s="143"/>
      <c r="F30" s="143"/>
    </row>
    <row r="31" spans="1:15" ht="15">
      <c r="A31" s="141">
        <v>39236</v>
      </c>
      <c r="B31" s="142" t="s">
        <v>359</v>
      </c>
      <c r="C31" s="143"/>
      <c r="D31" s="143"/>
      <c r="E31" s="143"/>
      <c r="F31" s="143"/>
    </row>
    <row r="32" spans="1:15" ht="15">
      <c r="A32" s="141">
        <v>39237</v>
      </c>
      <c r="B32" s="142" t="s">
        <v>360</v>
      </c>
      <c r="C32" s="143"/>
      <c r="D32" s="143"/>
      <c r="E32" s="143"/>
      <c r="F32" s="143"/>
    </row>
    <row r="33" spans="1:6" ht="15">
      <c r="A33" s="141">
        <v>39238</v>
      </c>
      <c r="B33" s="142" t="s">
        <v>361</v>
      </c>
      <c r="C33" s="143"/>
      <c r="D33" s="143"/>
      <c r="E33" s="143"/>
      <c r="F33" s="143"/>
    </row>
    <row r="34" spans="1:6" ht="15">
      <c r="A34" s="141">
        <v>39239</v>
      </c>
      <c r="B34" s="142" t="s">
        <v>353</v>
      </c>
      <c r="C34" s="143"/>
      <c r="D34" s="143"/>
      <c r="E34" s="143"/>
      <c r="F34" s="143"/>
    </row>
    <row r="35" spans="1:6" ht="15">
      <c r="A35" s="141">
        <v>39240</v>
      </c>
      <c r="B35" s="142" t="s">
        <v>354</v>
      </c>
      <c r="C35" s="143"/>
      <c r="D35" s="143"/>
      <c r="E35" s="143"/>
      <c r="F35" s="143"/>
    </row>
    <row r="36" spans="1:6" ht="15">
      <c r="A36" s="141">
        <v>39241</v>
      </c>
      <c r="B36" s="142" t="s">
        <v>355</v>
      </c>
      <c r="C36" s="143"/>
      <c r="D36" s="143"/>
      <c r="E36" s="143"/>
      <c r="F36" s="143"/>
    </row>
    <row r="37" spans="1:6" ht="15">
      <c r="A37" s="141">
        <v>39242</v>
      </c>
      <c r="B37" s="142" t="s">
        <v>357</v>
      </c>
      <c r="C37" s="143"/>
      <c r="D37" s="143"/>
      <c r="E37" s="143"/>
      <c r="F37" s="143"/>
    </row>
    <row r="38" spans="1:6" ht="15">
      <c r="A38" s="141">
        <v>39243</v>
      </c>
      <c r="B38" s="142" t="s">
        <v>359</v>
      </c>
      <c r="C38" s="143"/>
      <c r="D38" s="143"/>
      <c r="E38" s="143"/>
      <c r="F38" s="143"/>
    </row>
    <row r="39" spans="1:6" ht="15">
      <c r="A39" s="141">
        <v>39244</v>
      </c>
      <c r="B39" s="142" t="s">
        <v>360</v>
      </c>
      <c r="C39" s="143"/>
      <c r="D39" s="143"/>
      <c r="E39" s="143"/>
      <c r="F39" s="143"/>
    </row>
    <row r="40" spans="1:6" ht="15">
      <c r="A40" s="141">
        <v>39245</v>
      </c>
      <c r="B40" s="142" t="s">
        <v>361</v>
      </c>
      <c r="C40" s="143"/>
      <c r="D40" s="143"/>
      <c r="E40" s="143"/>
      <c r="F40" s="143"/>
    </row>
    <row r="41" spans="1:6" ht="15">
      <c r="A41" s="141">
        <v>39246</v>
      </c>
      <c r="B41" s="142" t="s">
        <v>353</v>
      </c>
      <c r="C41" s="143"/>
      <c r="D41" s="143"/>
      <c r="E41" s="143"/>
      <c r="F41" s="143"/>
    </row>
    <row r="42" spans="1:6" ht="15">
      <c r="A42" s="141">
        <v>39247</v>
      </c>
      <c r="B42" s="142" t="s">
        <v>354</v>
      </c>
      <c r="C42" s="143"/>
      <c r="D42" s="143"/>
      <c r="E42" s="143"/>
      <c r="F42" s="143"/>
    </row>
    <row r="43" spans="1:6" ht="15">
      <c r="A43" s="24"/>
      <c r="B43" s="24"/>
      <c r="C43" s="139" t="s">
        <v>376</v>
      </c>
      <c r="D43" s="143"/>
      <c r="E43" s="143"/>
      <c r="F43" s="144"/>
    </row>
  </sheetData>
  <mergeCells count="9">
    <mergeCell ref="K19:L19"/>
    <mergeCell ref="K20:L20"/>
    <mergeCell ref="A23:F23"/>
    <mergeCell ref="A24:F24"/>
    <mergeCell ref="A1:G1"/>
    <mergeCell ref="J7:O7"/>
    <mergeCell ref="K8:N8"/>
    <mergeCell ref="K17:L17"/>
    <mergeCell ref="K18:L18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1978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Zadanie 1</vt:lpstr>
      <vt:lpstr>Zadanie 2</vt:lpstr>
      <vt:lpstr>Zadanie 3</vt:lpstr>
      <vt:lpstr>Zadanie 4</vt:lpstr>
      <vt:lpstr>Zadanie 5</vt:lpstr>
      <vt:lpstr>Zadanie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</dc:creator>
  <cp:lastModifiedBy>Admin</cp:lastModifiedBy>
  <cp:revision>9</cp:revision>
  <dcterms:created xsi:type="dcterms:W3CDTF">2014-12-04T20:34:24Z</dcterms:created>
  <dcterms:modified xsi:type="dcterms:W3CDTF">2014-12-16T15:46:54Z</dcterms:modified>
  <dc:language>pl-PL</dc:language>
</cp:coreProperties>
</file>